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J:\RelInver\RESULTADOS TRIMESTRALES\2022\1S22\ENVÍO\"/>
    </mc:Choice>
  </mc:AlternateContent>
  <bookViews>
    <workbookView xWindow="0" yWindow="1680" windowWidth="12600" windowHeight="5000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_xlnm.Print_Area" localSheetId="1">' P&amp;L'!$B$1:$C$30</definedName>
    <definedName name="_xlnm.Print_Area" localSheetId="0">Index!$A$1:$H$39</definedName>
    <definedName name="B">#REF!</definedName>
    <definedName name="ESPAÑOL">#REF!</definedName>
    <definedName name="INGLES">#REF!</definedName>
  </definedNames>
  <calcPr calcId="162913"/>
</workbook>
</file>

<file path=xl/calcChain.xml><?xml version="1.0" encoding="utf-8"?>
<calcChain xmlns="http://schemas.openxmlformats.org/spreadsheetml/2006/main">
  <c r="A24" i="11" l="1"/>
  <c r="B11" i="12"/>
  <c r="B9" i="4"/>
  <c r="B10" i="5" s="1"/>
  <c r="B16" i="11" s="1"/>
  <c r="B29" i="11" s="1"/>
</calcChain>
</file>

<file path=xl/sharedStrings.xml><?xml version="1.0" encoding="utf-8"?>
<sst xmlns="http://schemas.openxmlformats.org/spreadsheetml/2006/main" count="123" uniqueCount="114">
  <si>
    <t>€M</t>
  </si>
  <si>
    <t>1. Revenues by Business Areas</t>
  </si>
  <si>
    <t>2. Revenues by Geographical Markets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</si>
  <si>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</si>
  <si>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</si>
  <si>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</si>
  <si>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</si>
  <si>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</si>
  <si>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</si>
  <si>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</si>
  <si>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IT</t>
  </si>
  <si>
    <t>Profit &amp; Loss Account by Businesses</t>
  </si>
  <si>
    <t xml:space="preserve">Gross Operating Profit (EBITDA) </t>
  </si>
  <si>
    <t>T&amp;D</t>
  </si>
  <si>
    <t xml:space="preserve"> </t>
  </si>
  <si>
    <t xml:space="preserve">The IFRS 16 effect is included in "other financial liabilities variation" </t>
  </si>
  <si>
    <t>1H22 (IFRS)</t>
  </si>
  <si>
    <t>1H22</t>
  </si>
  <si>
    <t>Operating Margin</t>
  </si>
  <si>
    <t>Operating Margin (%)</t>
  </si>
  <si>
    <t>EBITDA Margin (%)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</si>
  <si>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</si>
  <si>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</si>
  <si>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</si>
  <si>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</si>
  <si>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</si>
  <si>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</si>
  <si>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</si>
  <si>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</si>
  <si>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</si>
  <si>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</si>
  <si>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</si>
  <si>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</si>
  <si>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</si>
  <si>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</si>
  <si>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</si>
  <si>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</si>
  <si>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Total Sales</t>
  </si>
  <si>
    <t>EBIT</t>
  </si>
  <si>
    <t>EBIT Margin (%)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</si>
  <si>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</si>
  <si>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</si>
  <si>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</si>
  <si>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</si>
  <si>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</si>
  <si>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</si>
  <si>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</si>
  <si>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</si>
  <si>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</si>
  <si>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</si>
  <si>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</si>
  <si>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</si>
  <si>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</si>
  <si>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</si>
  <si>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</si>
  <si>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</si>
  <si>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</si>
  <si>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</si>
  <si>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</si>
  <si>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</si>
  <si>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</si>
  <si>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</si>
  <si>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</si>
  <si>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</si>
  <si>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</si>
  <si>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</si>
  <si>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</si>
  <si>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</si>
  <si>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</si>
  <si>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</si>
  <si>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</si>
  <si>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</si>
  <si>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</si>
  <si>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</si>
  <si>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Net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</si>
  <si>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</si>
  <si>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</si>
  <si>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</si>
  <si>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</si>
  <si>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</si>
  <si>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</si>
  <si>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</si>
  <si>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</si>
  <si>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</si>
  <si>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</si>
  <si>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</si>
  <si>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</si>
  <si>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</si>
  <si>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</si>
  <si>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</si>
  <si>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</si>
  <si>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 (1)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</si>
  <si>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</si>
  <si>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</si>
  <si>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</si>
  <si>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</si>
  <si>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</si>
  <si>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</si>
  <si>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</si>
  <si>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</si>
  <si>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</si>
  <si>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</si>
  <si>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</si>
  <si>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</si>
  <si>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 xml:space="preserve">  - Defence &amp; Security</t>
  </si>
  <si>
    <t xml:space="preserve">  - Transport &amp; Traffic</t>
  </si>
  <si>
    <t xml:space="preserve">  - Energy &amp; Industry</t>
  </si>
  <si>
    <t xml:space="preserve">  - Financial Services</t>
  </si>
  <si>
    <t xml:space="preserve">  - Telecom &amp; Media</t>
  </si>
  <si>
    <t xml:space="preserve">  - PPAA &amp; Healthcare</t>
  </si>
  <si>
    <t>Spain</t>
  </si>
  <si>
    <t>America</t>
  </si>
  <si>
    <t>Europe</t>
  </si>
  <si>
    <t>Asia, Middle East &amp; Africa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</si>
</sst>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</numFmts>
  <fonts count="38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</font>
    <font>
      <b/>
      <sz val="11"/>
      <color indexed="62"/>
      <name val="Arial"/>
      <family val="2"/>
    </font>
    <font>
      <sz val="11"/>
      <color indexed="62"/>
      <name val="Arial"/>
      <family val="2"/>
    </font>
    <font>
      <b/>
      <i/>
      <sz val="11"/>
      <color indexed="62"/>
      <name val="Arial"/>
      <family val="2"/>
    </font>
    <font>
      <sz val="10"/>
      <name val="Neo Sans Light"/>
      <family val="2"/>
    </font>
    <font>
      <sz val="10"/>
      <color indexed="56"/>
      <name val="Neo Sans Light"/>
      <family val="2"/>
    </font>
    <font>
      <b/>
      <sz val="11"/>
      <name val="Neo Sans Light"/>
      <family val="2"/>
    </font>
    <font>
      <sz val="11"/>
      <color indexed="62"/>
      <name val="Neo Sans Light"/>
      <family val="2"/>
    </font>
    <font>
      <sz val="11"/>
      <name val="Neo Sans Light"/>
      <family val="2"/>
    </font>
    <font>
      <sz val="8"/>
      <name val="Neo Sans Light"/>
      <family val="2"/>
    </font>
    <font>
      <b/>
      <sz val="8"/>
      <color indexed="8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Neo Sans Light"/>
      <family val="2"/>
    </font>
    <font>
      <b/>
      <sz val="10"/>
      <color rgb="FF004254"/>
      <name val="Arial"/>
      <family val="2"/>
    </font>
    <font>
      <sz val="11"/>
      <color rgb="FF004254"/>
      <name val="Arial"/>
      <family val="2"/>
    </font>
    <font>
      <b/>
      <sz val="14"/>
      <color rgb="FF004254"/>
      <name val="Arial"/>
      <family val="2"/>
    </font>
    <font>
      <b/>
      <sz val="11"/>
      <color rgb="FF004254"/>
      <name val="Neo Sans Light"/>
      <family val="2"/>
    </font>
    <font>
      <b/>
      <sz val="11"/>
      <color theme="0"/>
      <name val="Neo Sans Light"/>
      <family val="2"/>
    </font>
    <font>
      <b/>
      <sz val="8"/>
      <color theme="0"/>
      <name val="Neo Sans Light"/>
      <family val="2"/>
    </font>
    <font>
      <b/>
      <i/>
      <sz val="11"/>
      <color rgb="FF004254"/>
      <name val="Neo Sans Light"/>
      <family val="2"/>
    </font>
    <font>
      <i/>
      <sz val="9"/>
      <color rgb="FF004254"/>
      <name val="Arial"/>
      <family val="2"/>
    </font>
    <font>
      <b/>
      <sz val="11"/>
      <color rgb="FF004254"/>
      <name val="Arial"/>
      <family val="2"/>
    </font>
    <font>
      <b/>
      <sz val="18"/>
      <color rgb="FF004254"/>
      <name val="Neo Sans Light"/>
      <family val="2"/>
    </font>
    <font>
      <b/>
      <sz val="16"/>
      <color rgb="FF004254"/>
      <name val="Neo Sans Light"/>
      <family val="2"/>
    </font>
    <font>
      <b/>
      <sz val="14"/>
      <color rgb="FF004254"/>
      <name val="Neo Sans Light"/>
      <family val="2"/>
    </font>
    <font>
      <b/>
      <sz val="16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3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rgb="FFC0C0C0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9" fillId="0" borderId="0"/>
    <xf numFmtId="9" fontId="1" fillId="0" borderId="0" applyFont="0" applyFill="0" applyBorder="0" applyAlignment="0" applyProtection="0"/>
  </cellStyleXfs>
  <cellXfs count="164">
    <xf numFmtId="0" fontId="0" fillId="0" borderId="0" xfId="0"/>
    <xf numFmtId="0" fontId="0" fillId="2" borderId="0" xfId="0" applyFill="1"/>
    <xf numFmtId="0" fontId="0" fillId="2" borderId="0" xfId="0" applyFill="1" applyBorder="1"/>
    <xf numFmtId="0" fontId="4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0" fillId="3" borderId="0" xfId="0" applyFill="1"/>
    <xf numFmtId="166" fontId="10" fillId="2" borderId="1" xfId="0" applyNumberFormat="1" applyFont="1" applyFill="1" applyBorder="1"/>
    <xf numFmtId="0" fontId="11" fillId="2" borderId="0" xfId="0" applyFont="1" applyFill="1" applyBorder="1"/>
    <xf numFmtId="166" fontId="10" fillId="2" borderId="2" xfId="0" applyNumberFormat="1" applyFont="1" applyFill="1" applyBorder="1" applyAlignment="1">
      <alignment horizontal="right" vertical="center"/>
    </xf>
    <xf numFmtId="166" fontId="11" fillId="2" borderId="2" xfId="1" applyNumberFormat="1" applyFont="1" applyFill="1" applyBorder="1" applyAlignment="1">
      <alignment horizontal="right" vertical="center"/>
    </xf>
    <xf numFmtId="166" fontId="11" fillId="2" borderId="0" xfId="0" applyNumberFormat="1" applyFont="1" applyFill="1" applyBorder="1" applyAlignment="1">
      <alignment horizontal="right" vertical="center"/>
    </xf>
    <xf numFmtId="166" fontId="11" fillId="2" borderId="0" xfId="1" applyNumberFormat="1" applyFont="1" applyFill="1" applyBorder="1" applyAlignment="1">
      <alignment horizontal="right" vertical="center"/>
    </xf>
    <xf numFmtId="166" fontId="10" fillId="2" borderId="5" xfId="0" applyNumberFormat="1" applyFont="1" applyFill="1" applyBorder="1"/>
    <xf numFmtId="166" fontId="11" fillId="2" borderId="6" xfId="0" applyNumberFormat="1" applyFont="1" applyFill="1" applyBorder="1" applyAlignment="1">
      <alignment horizontal="right" vertical="center"/>
    </xf>
    <xf numFmtId="166" fontId="11" fillId="2" borderId="6" xfId="1" applyNumberFormat="1" applyFont="1" applyFill="1" applyBorder="1" applyAlignment="1">
      <alignment horizontal="right" vertical="center"/>
    </xf>
    <xf numFmtId="166" fontId="10" fillId="2" borderId="4" xfId="1" applyNumberFormat="1" applyFont="1" applyFill="1" applyBorder="1" applyAlignment="1">
      <alignment horizontal="right" vertical="center"/>
    </xf>
    <xf numFmtId="166" fontId="10" fillId="2" borderId="7" xfId="1" applyNumberFormat="1" applyFont="1" applyFill="1" applyBorder="1" applyAlignment="1">
      <alignment horizontal="right" vertical="center"/>
    </xf>
    <xf numFmtId="166" fontId="11" fillId="2" borderId="1" xfId="0" applyNumberFormat="1" applyFont="1" applyFill="1" applyBorder="1" applyAlignment="1">
      <alignment horizontal="right" vertical="center"/>
    </xf>
    <xf numFmtId="0" fontId="10" fillId="2" borderId="8" xfId="0" applyFont="1" applyFill="1" applyBorder="1" applyAlignment="1">
      <alignment horizontal="left"/>
    </xf>
    <xf numFmtId="166" fontId="10" fillId="4" borderId="1" xfId="0" applyNumberFormat="1" applyFont="1" applyFill="1" applyBorder="1" applyAlignment="1">
      <alignment horizontal="right"/>
    </xf>
    <xf numFmtId="0" fontId="2" fillId="4" borderId="0" xfId="0" applyFont="1" applyFill="1" applyBorder="1"/>
    <xf numFmtId="164" fontId="12" fillId="2" borderId="10" xfId="2" applyNumberFormat="1" applyFont="1" applyFill="1" applyBorder="1" applyAlignment="1">
      <alignment horizontal="right" vertical="center"/>
    </xf>
    <xf numFmtId="166" fontId="10" fillId="2" borderId="2" xfId="1" applyNumberFormat="1" applyFont="1" applyFill="1" applyBorder="1" applyAlignment="1">
      <alignment horizontal="right" vertical="center"/>
    </xf>
    <xf numFmtId="0" fontId="4" fillId="4" borderId="0" xfId="0" applyFont="1" applyFill="1" applyBorder="1"/>
    <xf numFmtId="0" fontId="0" fillId="4" borderId="0" xfId="0" applyFill="1"/>
    <xf numFmtId="0" fontId="11" fillId="4" borderId="0" xfId="0" applyFont="1" applyFill="1" applyBorder="1" applyAlignment="1">
      <alignment horizontal="justify"/>
    </xf>
    <xf numFmtId="0" fontId="11" fillId="4" borderId="0" xfId="0" applyFont="1" applyFill="1" applyBorder="1" applyAlignment="1"/>
    <xf numFmtId="0" fontId="11" fillId="4" borderId="0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horizontal="right" vertical="top" wrapText="1"/>
    </xf>
    <xf numFmtId="0" fontId="2" fillId="4" borderId="0" xfId="0" applyFont="1" applyFill="1" applyBorder="1" applyAlignment="1">
      <alignment horizontal="right" wrapText="1"/>
    </xf>
    <xf numFmtId="0" fontId="10" fillId="4" borderId="0" xfId="0" applyFont="1" applyFill="1" applyBorder="1" applyAlignment="1">
      <alignment wrapText="1"/>
    </xf>
    <xf numFmtId="3" fontId="10" fillId="4" borderId="0" xfId="0" applyNumberFormat="1" applyFont="1" applyFill="1" applyBorder="1" applyAlignment="1">
      <alignment horizontal="right"/>
    </xf>
    <xf numFmtId="0" fontId="11" fillId="4" borderId="0" xfId="0" applyFont="1" applyFill="1" applyBorder="1" applyAlignment="1">
      <alignment wrapText="1"/>
    </xf>
    <xf numFmtId="1" fontId="11" fillId="4" borderId="0" xfId="0" applyNumberFormat="1" applyFont="1" applyFill="1" applyBorder="1" applyAlignment="1">
      <alignment horizontal="right"/>
    </xf>
    <xf numFmtId="0" fontId="12" fillId="4" borderId="0" xfId="0" applyFont="1" applyFill="1" applyBorder="1" applyAlignment="1">
      <alignment wrapText="1"/>
    </xf>
    <xf numFmtId="164" fontId="12" fillId="4" borderId="0" xfId="0" applyNumberFormat="1" applyFont="1" applyFill="1" applyBorder="1" applyAlignment="1">
      <alignment horizontal="right"/>
    </xf>
    <xf numFmtId="165" fontId="11" fillId="4" borderId="0" xfId="0" applyNumberFormat="1" applyFont="1" applyFill="1" applyBorder="1" applyAlignment="1"/>
    <xf numFmtId="37" fontId="11" fillId="4" borderId="0" xfId="1" applyNumberFormat="1" applyFont="1" applyFill="1" applyBorder="1" applyAlignment="1"/>
    <xf numFmtId="1" fontId="10" fillId="4" borderId="0" xfId="0" applyNumberFormat="1" applyFont="1" applyFill="1" applyBorder="1" applyAlignment="1">
      <alignment horizontal="right"/>
    </xf>
    <xf numFmtId="0" fontId="0" fillId="4" borderId="0" xfId="0" applyFill="1" applyBorder="1"/>
    <xf numFmtId="0" fontId="20" fillId="4" borderId="0" xfId="0" applyFont="1" applyFill="1"/>
    <xf numFmtId="0" fontId="20" fillId="5" borderId="0" xfId="0" applyFont="1" applyFill="1"/>
    <xf numFmtId="0" fontId="0" fillId="6" borderId="0" xfId="0" applyFill="1" applyBorder="1"/>
    <xf numFmtId="0" fontId="0" fillId="6" borderId="0" xfId="0" applyFill="1"/>
    <xf numFmtId="0" fontId="13" fillId="2" borderId="0" xfId="0" applyFont="1" applyFill="1" applyBorder="1"/>
    <xf numFmtId="0" fontId="13" fillId="2" borderId="0" xfId="0" applyFont="1" applyFill="1"/>
    <xf numFmtId="0" fontId="14" fillId="2" borderId="0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3" fillId="4" borderId="0" xfId="0" applyFont="1" applyFill="1" applyBorder="1"/>
    <xf numFmtId="0" fontId="13" fillId="4" borderId="0" xfId="0" applyFont="1" applyFill="1"/>
    <xf numFmtId="0" fontId="15" fillId="2" borderId="0" xfId="0" applyFont="1" applyFill="1"/>
    <xf numFmtId="0" fontId="17" fillId="2" borderId="0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7" fillId="2" borderId="0" xfId="0" applyFont="1" applyFill="1"/>
    <xf numFmtId="0" fontId="21" fillId="5" borderId="0" xfId="0" applyFont="1" applyFill="1"/>
    <xf numFmtId="0" fontId="13" fillId="4" borderId="0" xfId="0" applyFont="1" applyFill="1" applyAlignment="1"/>
    <xf numFmtId="0" fontId="16" fillId="4" borderId="0" xfId="0" applyFont="1" applyFill="1" applyBorder="1" applyAlignment="1">
      <alignment horizontal="center" vertical="top" wrapText="1"/>
    </xf>
    <xf numFmtId="0" fontId="22" fillId="4" borderId="0" xfId="0" applyFont="1" applyFill="1" applyBorder="1"/>
    <xf numFmtId="0" fontId="22" fillId="5" borderId="0" xfId="0" applyFont="1" applyFill="1"/>
    <xf numFmtId="0" fontId="17" fillId="4" borderId="0" xfId="0" applyFont="1" applyFill="1"/>
    <xf numFmtId="0" fontId="23" fillId="4" borderId="0" xfId="0" applyFont="1" applyFill="1" applyAlignment="1">
      <alignment horizontal="center"/>
    </xf>
    <xf numFmtId="0" fontId="24" fillId="4" borderId="0" xfId="0" applyFont="1" applyFill="1"/>
    <xf numFmtId="0" fontId="24" fillId="5" borderId="0" xfId="0" applyFont="1" applyFill="1"/>
    <xf numFmtId="0" fontId="25" fillId="5" borderId="0" xfId="0" applyFont="1" applyFill="1"/>
    <xf numFmtId="0" fontId="26" fillId="4" borderId="0" xfId="0" applyFont="1" applyFill="1" applyBorder="1"/>
    <xf numFmtId="166" fontId="26" fillId="2" borderId="2" xfId="0" applyNumberFormat="1" applyFont="1" applyFill="1" applyBorder="1" applyAlignment="1">
      <alignment horizontal="center" vertical="center"/>
    </xf>
    <xf numFmtId="166" fontId="22" fillId="2" borderId="6" xfId="0" applyNumberFormat="1" applyFont="1" applyFill="1" applyBorder="1" applyAlignment="1">
      <alignment horizontal="center" vertical="center"/>
    </xf>
    <xf numFmtId="166" fontId="22" fillId="2" borderId="2" xfId="1" applyNumberFormat="1" applyFont="1" applyFill="1" applyBorder="1" applyAlignment="1">
      <alignment horizontal="center" vertical="center"/>
    </xf>
    <xf numFmtId="166" fontId="22" fillId="2" borderId="6" xfId="1" applyNumberFormat="1" applyFont="1" applyFill="1" applyBorder="1" applyAlignment="1">
      <alignment horizontal="center" vertical="center"/>
    </xf>
    <xf numFmtId="166" fontId="26" fillId="2" borderId="4" xfId="1" applyNumberFormat="1" applyFont="1" applyFill="1" applyBorder="1" applyAlignment="1">
      <alignment horizontal="center" vertical="center"/>
    </xf>
    <xf numFmtId="166" fontId="26" fillId="2" borderId="7" xfId="1" applyNumberFormat="1" applyFont="1" applyFill="1" applyBorder="1" applyAlignment="1">
      <alignment horizontal="center" vertical="center"/>
    </xf>
    <xf numFmtId="166" fontId="22" fillId="2" borderId="1" xfId="0" applyNumberFormat="1" applyFont="1" applyFill="1" applyBorder="1" applyAlignment="1">
      <alignment horizontal="center" vertical="center"/>
    </xf>
    <xf numFmtId="168" fontId="26" fillId="2" borderId="13" xfId="1" applyNumberFormat="1" applyFont="1" applyFill="1" applyBorder="1" applyAlignment="1">
      <alignment horizontal="center" vertical="center"/>
    </xf>
    <xf numFmtId="164" fontId="26" fillId="2" borderId="1" xfId="2" applyNumberFormat="1" applyFont="1" applyFill="1" applyBorder="1" applyAlignment="1">
      <alignment horizontal="center" vertical="center"/>
    </xf>
    <xf numFmtId="0" fontId="26" fillId="4" borderId="14" xfId="0" applyFont="1" applyFill="1" applyBorder="1"/>
    <xf numFmtId="167" fontId="22" fillId="4" borderId="2" xfId="1" applyNumberFormat="1" applyFont="1" applyFill="1" applyBorder="1" applyAlignment="1">
      <alignment horizontal="center" vertical="center"/>
    </xf>
    <xf numFmtId="167" fontId="22" fillId="4" borderId="6" xfId="1" applyNumberFormat="1" applyFont="1" applyFill="1" applyBorder="1" applyAlignment="1">
      <alignment horizontal="center" vertical="center"/>
    </xf>
    <xf numFmtId="167" fontId="26" fillId="4" borderId="15" xfId="0" applyNumberFormat="1" applyFont="1" applyFill="1" applyBorder="1" applyAlignment="1">
      <alignment horizontal="center"/>
    </xf>
    <xf numFmtId="0" fontId="26" fillId="4" borderId="16" xfId="0" applyFont="1" applyFill="1" applyBorder="1"/>
    <xf numFmtId="0" fontId="15" fillId="2" borderId="2" xfId="0" applyFont="1" applyFill="1" applyBorder="1" applyAlignment="1">
      <alignment horizontal="center" vertical="top" wrapText="1"/>
    </xf>
    <xf numFmtId="0" fontId="27" fillId="7" borderId="17" xfId="0" applyFont="1" applyFill="1" applyBorder="1" applyAlignment="1">
      <alignment horizontal="center" vertical="center" wrapText="1"/>
    </xf>
    <xf numFmtId="0" fontId="26" fillId="4" borderId="18" xfId="0" applyFont="1" applyFill="1" applyBorder="1" applyAlignment="1">
      <alignment horizontal="left"/>
    </xf>
    <xf numFmtId="166" fontId="26" fillId="4" borderId="0" xfId="0" applyNumberFormat="1" applyFont="1" applyFill="1"/>
    <xf numFmtId="166" fontId="26" fillId="4" borderId="2" xfId="0" applyNumberFormat="1" applyFont="1" applyFill="1" applyBorder="1" applyAlignment="1">
      <alignment horizontal="center" vertical="center"/>
    </xf>
    <xf numFmtId="169" fontId="26" fillId="2" borderId="10" xfId="2" applyNumberFormat="1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wrapText="1"/>
    </xf>
    <xf numFmtId="0" fontId="14" fillId="2" borderId="2" xfId="0" applyFont="1" applyFill="1" applyBorder="1" applyAlignment="1">
      <alignment horizontal="center" wrapText="1"/>
    </xf>
    <xf numFmtId="0" fontId="22" fillId="4" borderId="12" xfId="0" applyFont="1" applyFill="1" applyBorder="1"/>
    <xf numFmtId="0" fontId="26" fillId="4" borderId="19" xfId="0" applyFont="1" applyFill="1" applyBorder="1"/>
    <xf numFmtId="0" fontId="26" fillId="4" borderId="20" xfId="0" applyFont="1" applyFill="1" applyBorder="1"/>
    <xf numFmtId="0" fontId="29" fillId="4" borderId="21" xfId="0" applyFont="1" applyFill="1" applyBorder="1"/>
    <xf numFmtId="166" fontId="26" fillId="2" borderId="2" xfId="1" applyNumberFormat="1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left"/>
    </xf>
    <xf numFmtId="166" fontId="26" fillId="2" borderId="5" xfId="0" applyNumberFormat="1" applyFont="1" applyFill="1" applyBorder="1" applyAlignment="1">
      <alignment horizontal="center"/>
    </xf>
    <xf numFmtId="0" fontId="22" fillId="4" borderId="22" xfId="0" applyFont="1" applyFill="1" applyBorder="1"/>
    <xf numFmtId="0" fontId="26" fillId="4" borderId="8" xfId="0" applyFont="1" applyFill="1" applyBorder="1" applyAlignment="1">
      <alignment horizontal="left"/>
    </xf>
    <xf numFmtId="166" fontId="26" fillId="2" borderId="1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 vertical="top" wrapText="1"/>
    </xf>
    <xf numFmtId="167" fontId="22" fillId="2" borderId="2" xfId="1" applyNumberFormat="1" applyFont="1" applyFill="1" applyBorder="1" applyAlignment="1">
      <alignment horizontal="center" vertical="center"/>
    </xf>
    <xf numFmtId="167" fontId="26" fillId="2" borderId="4" xfId="1" applyNumberFormat="1" applyFont="1" applyFill="1" applyBorder="1" applyAlignment="1">
      <alignment horizontal="center" vertical="center"/>
    </xf>
    <xf numFmtId="167" fontId="26" fillId="4" borderId="3" xfId="1" applyNumberFormat="1" applyFont="1" applyFill="1" applyBorder="1" applyAlignment="1">
      <alignment vertical="center"/>
    </xf>
    <xf numFmtId="167" fontId="26" fillId="2" borderId="3" xfId="1" applyNumberFormat="1" applyFont="1" applyFill="1" applyBorder="1" applyAlignment="1">
      <alignment horizontal="center" vertical="center"/>
    </xf>
    <xf numFmtId="167" fontId="22" fillId="2" borderId="6" xfId="1" applyNumberFormat="1" applyFont="1" applyFill="1" applyBorder="1" applyAlignment="1">
      <alignment horizontal="center" vertical="center"/>
    </xf>
    <xf numFmtId="167" fontId="26" fillId="2" borderId="2" xfId="1" applyNumberFormat="1" applyFont="1" applyFill="1" applyBorder="1" applyAlignment="1">
      <alignment horizontal="center" vertical="center"/>
    </xf>
    <xf numFmtId="167" fontId="22" fillId="4" borderId="1" xfId="1" applyNumberFormat="1" applyFont="1" applyFill="1" applyBorder="1" applyAlignment="1">
      <alignment vertical="center"/>
    </xf>
    <xf numFmtId="167" fontId="22" fillId="2" borderId="1" xfId="1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wrapText="1"/>
    </xf>
    <xf numFmtId="167" fontId="26" fillId="4" borderId="1" xfId="0" applyNumberFormat="1" applyFont="1" applyFill="1" applyBorder="1" applyAlignment="1"/>
    <xf numFmtId="167" fontId="26" fillId="2" borderId="1" xfId="0" applyNumberFormat="1" applyFont="1" applyFill="1" applyBorder="1" applyAlignment="1">
      <alignment horizontal="center"/>
    </xf>
    <xf numFmtId="0" fontId="22" fillId="4" borderId="23" xfId="0" applyFont="1" applyFill="1" applyBorder="1"/>
    <xf numFmtId="0" fontId="19" fillId="2" borderId="11" xfId="0" applyFont="1" applyFill="1" applyBorder="1" applyAlignment="1">
      <alignment horizontal="center" vertical="top" wrapText="1"/>
    </xf>
    <xf numFmtId="166" fontId="22" fillId="4" borderId="0" xfId="0" applyNumberFormat="1" applyFont="1" applyFill="1"/>
    <xf numFmtId="166" fontId="22" fillId="4" borderId="2" xfId="0" applyNumberFormat="1" applyFont="1" applyFill="1" applyBorder="1" applyAlignment="1">
      <alignment horizontal="center" vertical="center"/>
    </xf>
    <xf numFmtId="166" fontId="26" fillId="4" borderId="12" xfId="0" applyNumberFormat="1" applyFont="1" applyFill="1" applyBorder="1"/>
    <xf numFmtId="166" fontId="26" fillId="4" borderId="6" xfId="0" applyNumberFormat="1" applyFont="1" applyFill="1" applyBorder="1" applyAlignment="1">
      <alignment horizontal="center" vertical="center"/>
    </xf>
    <xf numFmtId="166" fontId="26" fillId="4" borderId="24" xfId="0" applyNumberFormat="1" applyFont="1" applyFill="1" applyBorder="1"/>
    <xf numFmtId="166" fontId="26" fillId="4" borderId="25" xfId="0" applyNumberFormat="1" applyFont="1" applyFill="1" applyBorder="1" applyAlignment="1">
      <alignment horizontal="center" vertical="center"/>
    </xf>
    <xf numFmtId="166" fontId="26" fillId="4" borderId="0" xfId="0" applyNumberFormat="1" applyFont="1" applyFill="1" applyBorder="1"/>
    <xf numFmtId="166" fontId="26" fillId="4" borderId="26" xfId="0" applyNumberFormat="1" applyFont="1" applyFill="1" applyBorder="1"/>
    <xf numFmtId="166" fontId="26" fillId="4" borderId="26" xfId="0" applyNumberFormat="1" applyFont="1" applyFill="1" applyBorder="1" applyAlignment="1">
      <alignment horizontal="center" vertical="center"/>
    </xf>
    <xf numFmtId="166" fontId="22" fillId="4" borderId="0" xfId="0" applyNumberFormat="1" applyFont="1" applyFill="1" applyBorder="1"/>
    <xf numFmtId="166" fontId="22" fillId="4" borderId="0" xfId="0" applyNumberFormat="1" applyFont="1" applyFill="1" applyBorder="1" applyAlignment="1">
      <alignment horizontal="center" vertical="center"/>
    </xf>
    <xf numFmtId="166" fontId="26" fillId="4" borderId="5" xfId="0" applyNumberFormat="1" applyFont="1" applyFill="1" applyBorder="1"/>
    <xf numFmtId="166" fontId="26" fillId="4" borderId="5" xfId="0" applyNumberFormat="1" applyFont="1" applyFill="1" applyBorder="1" applyAlignment="1">
      <alignment horizontal="center" vertical="center"/>
    </xf>
    <xf numFmtId="3" fontId="26" fillId="2" borderId="15" xfId="0" applyNumberFormat="1" applyFont="1" applyFill="1" applyBorder="1" applyAlignment="1">
      <alignment horizontal="center" vertical="center"/>
    </xf>
    <xf numFmtId="3" fontId="22" fillId="4" borderId="27" xfId="0" applyNumberFormat="1" applyFont="1" applyFill="1" applyBorder="1" applyAlignment="1">
      <alignment vertical="center"/>
    </xf>
    <xf numFmtId="1" fontId="22" fillId="2" borderId="27" xfId="0" applyNumberFormat="1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vertical="center"/>
    </xf>
    <xf numFmtId="3" fontId="22" fillId="2" borderId="27" xfId="0" applyNumberFormat="1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left"/>
    </xf>
    <xf numFmtId="168" fontId="26" fillId="2" borderId="26" xfId="0" applyNumberFormat="1" applyFont="1" applyFill="1" applyBorder="1" applyAlignment="1">
      <alignment horizontal="center" vertical="center"/>
    </xf>
    <xf numFmtId="168" fontId="26" fillId="2" borderId="32" xfId="0" applyNumberFormat="1" applyFont="1" applyFill="1" applyBorder="1" applyAlignment="1">
      <alignment horizontal="center" vertical="center"/>
    </xf>
    <xf numFmtId="0" fontId="26" fillId="4" borderId="9" xfId="0" applyFont="1" applyFill="1" applyBorder="1"/>
    <xf numFmtId="0" fontId="26" fillId="4" borderId="29" xfId="0" applyFont="1" applyFill="1" applyBorder="1"/>
    <xf numFmtId="164" fontId="26" fillId="4" borderId="29" xfId="2" applyNumberFormat="1" applyFont="1" applyFill="1" applyBorder="1" applyAlignment="1">
      <alignment horizontal="left"/>
    </xf>
    <xf numFmtId="169" fontId="26" fillId="2" borderId="30" xfId="2" applyNumberFormat="1" applyFont="1" applyFill="1" applyBorder="1" applyAlignment="1">
      <alignment horizontal="center" vertical="center"/>
    </xf>
    <xf numFmtId="164" fontId="26" fillId="4" borderId="8" xfId="2" applyNumberFormat="1" applyFont="1" applyFill="1" applyBorder="1" applyAlignment="1">
      <alignment horizontal="left"/>
    </xf>
    <xf numFmtId="0" fontId="22" fillId="4" borderId="0" xfId="0" applyFont="1" applyFill="1" applyBorder="1" applyAlignment="1">
      <alignment horizontal="left" vertical="center"/>
    </xf>
    <xf numFmtId="1" fontId="22" fillId="2" borderId="2" xfId="0" applyNumberFormat="1" applyFont="1" applyFill="1" applyBorder="1" applyAlignment="1">
      <alignment horizontal="center" vertical="center"/>
    </xf>
    <xf numFmtId="0" fontId="22" fillId="4" borderId="0" xfId="0" quotePrefix="1" applyFont="1" applyFill="1" applyBorder="1" applyAlignment="1">
      <alignment horizontal="left" vertical="center"/>
    </xf>
    <xf numFmtId="0" fontId="26" fillId="4" borderId="31" xfId="0" applyFont="1" applyFill="1" applyBorder="1"/>
    <xf numFmtId="0" fontId="30" fillId="0" borderId="0" xfId="0" applyFont="1"/>
    <xf numFmtId="3" fontId="22" fillId="4" borderId="22" xfId="0" applyNumberFormat="1" applyFont="1" applyFill="1" applyBorder="1" applyAlignment="1">
      <alignment vertical="center"/>
    </xf>
    <xf numFmtId="167" fontId="0" fillId="2" borderId="0" xfId="0" applyNumberFormat="1" applyFill="1"/>
    <xf numFmtId="1" fontId="17" fillId="2" borderId="0" xfId="0" applyNumberFormat="1" applyFont="1" applyFill="1"/>
    <xf numFmtId="168" fontId="0" fillId="0" borderId="0" xfId="0" applyNumberFormat="1"/>
    <xf numFmtId="167" fontId="0" fillId="0" borderId="0" xfId="0" applyNumberFormat="1"/>
    <xf numFmtId="166" fontId="0" fillId="0" borderId="0" xfId="0" applyNumberFormat="1"/>
    <xf numFmtId="0" fontId="31" fillId="5" borderId="0" xfId="0" applyFont="1" applyFill="1" applyAlignment="1">
      <alignment horizontal="left"/>
    </xf>
    <xf numFmtId="0" fontId="32" fillId="6" borderId="0" xfId="0" applyFont="1" applyFill="1" applyBorder="1" applyAlignment="1">
      <alignment horizontal="center"/>
    </xf>
    <xf numFmtId="0" fontId="33" fillId="5" borderId="0" xfId="0" applyFont="1" applyFill="1" applyAlignment="1">
      <alignment horizontal="center"/>
    </xf>
    <xf numFmtId="0" fontId="34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 wrapText="1"/>
    </xf>
    <xf numFmtId="0" fontId="27" fillId="7" borderId="0" xfId="0" applyFont="1" applyFill="1" applyBorder="1" applyAlignment="1">
      <alignment horizontal="center" vertical="top" wrapText="1"/>
    </xf>
    <xf numFmtId="0" fontId="35" fillId="5" borderId="0" xfId="0" applyFont="1" applyFill="1" applyAlignment="1">
      <alignment horizontal="left"/>
    </xf>
    <xf numFmtId="0" fontId="4" fillId="4" borderId="9" xfId="0" applyFont="1" applyFill="1" applyBorder="1" applyAlignment="1">
      <alignment horizontal="left" vertical="top" wrapText="1"/>
    </xf>
    <xf numFmtId="0" fontId="33" fillId="5" borderId="0" xfId="0" applyFont="1" applyFill="1" applyAlignment="1">
      <alignment wrapText="1"/>
    </xf>
    <xf numFmtId="0" fontId="17" fillId="4" borderId="9" xfId="0" applyFont="1" applyFill="1" applyBorder="1" applyAlignment="1">
      <alignment horizontal="left" vertical="top" wrapText="1"/>
    </xf>
  </cellXfs>
  <cellStyles count="3">
    <cellStyle name="Normal" xfId="0" builtinId="0"/>
    <cellStyle name="Normal_RI_Cnmv4T99" xfId="1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552450</xdr:colOff>
      <xdr:row>0</xdr:row>
      <xdr:rowOff>85725</xdr:rowOff>
    </xdr:from>
    <xdr:to>
      <xdr:col>8</xdr:col>
      <xdr:colOff>0</xdr:colOff>
      <xdr:row>4</xdr:row>
      <xdr:rowOff>38100</xdr:rowOff>
    </xdr:to>
    <xdr:pic>
      <xdr:nvPicPr>
        <xdr:cNvPr id="5520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85725"/>
          <a:ext cx="17335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/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/>
        <xdr:cNvGrpSpPr>
          <a:grpSpLocks/>
        </xdr:cNvGrpSpPr>
      </xdr:nvGrpSpPr>
      <xdr:grpSpPr bwMode="auto">
        <a:xfrm>
          <a:off x="199936100" y="0"/>
          <a:ext cx="0" cy="1346200"/>
          <a:chOff x="4800" y="0"/>
          <a:chExt cx="816" cy="624"/>
        </a:xfrm>
      </xdr:grpSpPr>
      <xdr:sp macro="" textlink="">
        <xdr:nvSpPr>
          <xdr:cNvPr id="1039" name="Rectangle 15"/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3133725</xdr:colOff>
      <xdr:row>0</xdr:row>
      <xdr:rowOff>0</xdr:rowOff>
    </xdr:from>
    <xdr:to>
      <xdr:col>3</xdr:col>
      <xdr:colOff>0</xdr:colOff>
      <xdr:row>4</xdr:row>
      <xdr:rowOff>38100</xdr:rowOff>
    </xdr:to>
    <xdr:pic>
      <xdr:nvPicPr>
        <xdr:cNvPr id="15437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21240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6276975</xdr:colOff>
      <xdr:row>0</xdr:row>
      <xdr:rowOff>0</xdr:rowOff>
    </xdr:from>
    <xdr:to>
      <xdr:col>2</xdr:col>
      <xdr:colOff>0</xdr:colOff>
      <xdr:row>2</xdr:row>
      <xdr:rowOff>133350</xdr:rowOff>
    </xdr:to>
    <xdr:pic>
      <xdr:nvPicPr>
        <xdr:cNvPr id="2443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0"/>
          <a:ext cx="17335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3352800</xdr:colOff>
      <xdr:row>0</xdr:row>
      <xdr:rowOff>0</xdr:rowOff>
    </xdr:from>
    <xdr:to>
      <xdr:col>1</xdr:col>
      <xdr:colOff>552450</xdr:colOff>
      <xdr:row>2</xdr:row>
      <xdr:rowOff>133350</xdr:rowOff>
    </xdr:to>
    <xdr:pic>
      <xdr:nvPicPr>
        <xdr:cNvPr id="4497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17335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1495425</xdr:colOff>
      <xdr:row>0</xdr:row>
      <xdr:rowOff>19050</xdr:rowOff>
    </xdr:from>
    <xdr:to>
      <xdr:col>2</xdr:col>
      <xdr:colOff>0</xdr:colOff>
      <xdr:row>6</xdr:row>
      <xdr:rowOff>19050</xdr:rowOff>
    </xdr:to>
    <xdr:pic>
      <xdr:nvPicPr>
        <xdr:cNvPr id="10626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19050"/>
          <a:ext cx="16192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50"/>
  <sheetViews>
    <sheetView tabSelected="1" zoomScale="75" workbookViewId="0">
      <selection activeCell="C3" sqref="C3"/>
    </sheetView>
  </sheetViews>
  <sheetFormatPr baseColWidth="10" defaultColWidth="0" defaultRowHeight="12.5"/>
  <cols>
    <col min="1" max="8" width="11.453125" style="1" customWidth="1"/>
    <col min="9" max="9" width="0" style="1" hidden="1" customWidth="1"/>
    <col min="10" max="16384" width="11.453125" style="1" hidden="1"/>
  </cols>
  <sheetData>
    <row r="1" spans="1:9" ht="9.75" customHeight="1">
      <c r="A1" s="43"/>
      <c r="B1" s="28"/>
      <c r="C1" s="28"/>
      <c r="D1" s="28"/>
      <c r="E1" s="28"/>
      <c r="F1" s="28"/>
      <c r="G1" s="28"/>
      <c r="H1" s="28"/>
      <c r="I1" s="9"/>
    </row>
    <row r="2" spans="1:9" ht="9.75" customHeight="1">
      <c r="A2" s="43"/>
      <c r="B2" s="28"/>
      <c r="C2" s="28"/>
      <c r="D2" s="28"/>
      <c r="E2" s="28"/>
      <c r="F2" s="28"/>
      <c r="G2" s="28"/>
      <c r="H2" s="28"/>
      <c r="I2" s="9"/>
    </row>
    <row r="3" spans="1:9" ht="9.75" customHeight="1">
      <c r="A3" s="43"/>
      <c r="B3" s="28"/>
      <c r="C3" s="28"/>
      <c r="D3" s="28"/>
      <c r="E3" s="28"/>
      <c r="F3" s="28"/>
      <c r="G3" s="28"/>
      <c r="H3" s="28"/>
      <c r="I3" s="9"/>
    </row>
    <row r="4" spans="1:9" ht="9.75" customHeight="1">
      <c r="A4" s="43"/>
      <c r="B4" s="28"/>
      <c r="C4" s="28"/>
      <c r="D4" s="28"/>
      <c r="E4" s="28"/>
      <c r="F4" s="28"/>
      <c r="G4" s="28"/>
      <c r="H4" s="28"/>
      <c r="I4" s="9"/>
    </row>
    <row r="5" spans="1:9" ht="9.75" customHeight="1">
      <c r="A5" s="43"/>
      <c r="B5" s="28"/>
      <c r="C5" s="28"/>
      <c r="D5" s="28"/>
      <c r="E5" s="28"/>
      <c r="F5" s="28"/>
      <c r="G5" s="28"/>
      <c r="H5" s="28"/>
      <c r="I5" s="9"/>
    </row>
    <row r="6" spans="1:9" s="45" customFormat="1" ht="23.25" customHeight="1">
      <c r="A6" s="46"/>
      <c r="B6" s="47"/>
      <c r="C6" s="47"/>
      <c r="D6" s="155" t="s">
        <v>3</v>
      </c>
      <c r="E6" s="155"/>
      <c r="F6" s="47"/>
      <c r="G6" s="47"/>
      <c r="H6" s="47"/>
      <c r="I6" s="47"/>
    </row>
    <row r="7" spans="1:9" s="45" customFormat="1" ht="20.25" customHeight="1">
      <c r="A7" s="46"/>
      <c r="B7" s="46"/>
      <c r="C7" s="46"/>
      <c r="D7" s="155" t="s">
        <v>16</v>
      </c>
      <c r="E7" s="155"/>
      <c r="F7" s="46"/>
      <c r="G7" s="46"/>
      <c r="H7" s="46"/>
      <c r="I7" s="46"/>
    </row>
    <row r="8" spans="1:9" s="45" customFormat="1" ht="11.25" customHeight="1">
      <c r="A8" s="154"/>
      <c r="B8" s="154"/>
      <c r="C8" s="154"/>
      <c r="D8" s="154"/>
      <c r="E8" s="154"/>
    </row>
    <row r="9" spans="1:9">
      <c r="A9" s="2"/>
    </row>
    <row r="12" spans="1:9" ht="5.15" customHeight="1"/>
    <row r="14" spans="1:9" ht="5.15" customHeight="1"/>
    <row r="16" spans="1:9" ht="5.15" customHeight="1"/>
    <row r="18" ht="5.15" customHeight="1"/>
    <row r="20" ht="5.15" customHeight="1"/>
    <row r="22" ht="5.15" customHeight="1"/>
    <row r="24" ht="5.15" customHeight="1"/>
    <row r="36" spans="2:6" ht="15.5">
      <c r="B36" s="8"/>
      <c r="C36" s="8"/>
      <c r="D36" s="8"/>
      <c r="E36" s="8"/>
      <c r="F36" s="8"/>
    </row>
    <row r="37" spans="2:6" ht="15.5">
      <c r="B37" s="8"/>
      <c r="C37" s="8"/>
      <c r="D37" s="8"/>
      <c r="E37" s="8"/>
      <c r="F37" s="8"/>
    </row>
    <row r="38" spans="2:6" ht="15.5">
      <c r="B38" s="8"/>
      <c r="C38" s="8"/>
      <c r="D38" s="8"/>
      <c r="E38" s="8"/>
      <c r="F38" s="8"/>
    </row>
    <row r="39" spans="2:6" ht="15.5">
      <c r="B39" s="8"/>
      <c r="C39" s="8"/>
      <c r="D39" s="8"/>
      <c r="E39" s="8"/>
      <c r="F39" s="8"/>
    </row>
    <row r="40" spans="2:6" ht="15.5">
      <c r="B40" s="8"/>
      <c r="C40" s="8"/>
      <c r="D40" s="8"/>
      <c r="E40" s="8"/>
      <c r="F40" s="8"/>
    </row>
    <row r="41" spans="2:6" ht="15.5">
      <c r="B41" s="8"/>
      <c r="C41" s="8"/>
      <c r="D41" s="8"/>
      <c r="E41" s="8"/>
      <c r="F41" s="8"/>
    </row>
    <row r="42" spans="2:6" ht="15.5">
      <c r="B42" s="8"/>
      <c r="C42" s="8"/>
      <c r="D42" s="8"/>
      <c r="E42" s="8"/>
      <c r="F42" s="8"/>
    </row>
    <row r="43" spans="2:6" ht="15.5">
      <c r="B43" s="8"/>
      <c r="C43" s="8"/>
      <c r="D43" s="8"/>
      <c r="E43" s="8"/>
      <c r="F43" s="8"/>
    </row>
    <row r="44" spans="2:6" ht="15.5">
      <c r="B44" s="8"/>
      <c r="C44" s="8"/>
      <c r="D44" s="8"/>
      <c r="E44" s="8"/>
      <c r="F44" s="8"/>
    </row>
    <row r="45" spans="2:6" ht="15.5">
      <c r="B45" s="8"/>
      <c r="C45" s="8"/>
      <c r="D45" s="8"/>
      <c r="E45" s="8"/>
      <c r="F45" s="8"/>
    </row>
    <row r="46" spans="2:6" ht="15.5">
      <c r="B46" s="8"/>
      <c r="C46" s="8"/>
      <c r="D46" s="8"/>
      <c r="E46" s="8"/>
      <c r="F46" s="8"/>
    </row>
    <row r="47" spans="2:6" ht="15.5">
      <c r="B47" s="8"/>
      <c r="C47" s="8"/>
      <c r="D47" s="8"/>
      <c r="E47" s="8"/>
      <c r="F47" s="8"/>
    </row>
    <row r="48" spans="2:6" ht="15.5">
      <c r="B48" s="8"/>
      <c r="C48" s="8"/>
      <c r="D48" s="8"/>
      <c r="E48" s="8"/>
      <c r="F48" s="8"/>
    </row>
    <row r="49" spans="2:6" ht="15.5">
      <c r="B49" s="8"/>
      <c r="C49" s="8"/>
      <c r="D49" s="8"/>
      <c r="E49" s="8"/>
      <c r="F49" s="8"/>
    </row>
    <row r="50" spans="2:6" ht="15.5">
      <c r="B50" s="8"/>
      <c r="C50" s="8"/>
      <c r="D50" s="8"/>
      <c r="E50" s="8"/>
      <c r="F50" s="8"/>
    </row>
  </sheetData>
  <mergeCells count="3">
    <mergeCell ref="A8:E8"/>
    <mergeCell ref="D6:E6"/>
    <mergeCell ref="D7:E7"/>
  </mergeCells>
  <phoneticPr fontId="8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1:IV52"/>
  <sheetViews>
    <sheetView showGridLines="0" topLeftCell="B1" zoomScaleNormal="100" workbookViewId="0">
      <selection activeCell="D1" sqref="D1:XFD1048576"/>
    </sheetView>
  </sheetViews>
  <sheetFormatPr baseColWidth="10" defaultColWidth="0" defaultRowHeight="12.5" zeroHeight="1"/>
  <cols>
    <col min="1" max="1" width="6.7265625" style="1" hidden="1" customWidth="1"/>
    <col min="2" max="2" width="69.1796875" style="2" bestFit="1" customWidth="1"/>
    <col min="3" max="3" width="9.7265625" style="1" bestFit="1" customWidth="1"/>
    <col min="4" max="255" width="11.453125" style="1" hidden="1" customWidth="1"/>
    <col min="256" max="16384" width="13.7265625" style="1" hidden="1"/>
  </cols>
  <sheetData>
    <row r="1" spans="2:256" s="28" customFormat="1" ht="13.5">
      <c r="B1" s="52"/>
      <c r="C1" s="53"/>
    </row>
    <row r="2" spans="2:256" s="28" customFormat="1" ht="6.75" customHeight="1">
      <c r="B2" s="52"/>
      <c r="C2" s="53"/>
    </row>
    <row r="3" spans="2:256" s="28" customFormat="1" ht="6.75" customHeight="1">
      <c r="B3" s="52"/>
      <c r="C3" s="53"/>
    </row>
    <row r="4" spans="2:256" s="28" customFormat="1" ht="6.75" customHeight="1">
      <c r="B4" s="52"/>
      <c r="C4" s="53"/>
    </row>
    <row r="5" spans="2:256" s="28" customFormat="1" ht="6.75" customHeight="1">
      <c r="B5" s="52"/>
      <c r="C5" s="53"/>
    </row>
    <row r="6" spans="2:256" s="28" customFormat="1" ht="6.75" customHeight="1">
      <c r="B6" s="52"/>
      <c r="C6" s="53"/>
    </row>
    <row r="7" spans="2:256" s="28" customFormat="1" ht="21">
      <c r="B7" s="156" t="s">
        <v>4</v>
      </c>
      <c r="C7" s="156"/>
    </row>
    <row r="8" spans="2:256" s="28" customFormat="1" ht="13.5">
      <c r="B8" s="52"/>
      <c r="C8" s="53"/>
    </row>
    <row r="9" spans="2:256" ht="13.5">
      <c r="B9" s="48"/>
      <c r="C9" s="49"/>
    </row>
    <row r="10" spans="2:256" ht="13.5">
      <c r="B10" s="48"/>
      <c r="C10" s="49"/>
    </row>
    <row r="11" spans="2:256" ht="15.75" customHeight="1">
      <c r="B11" s="50"/>
      <c r="C11" s="89" t="s">
        <v>17</v>
      </c>
    </row>
    <row r="12" spans="2:256" ht="14" thickBot="1">
      <c r="B12" s="51"/>
      <c r="C12" s="90" t="s">
        <v>0</v>
      </c>
    </row>
    <row r="13" spans="2:256" ht="3.75" customHeight="1" thickTop="1">
      <c r="B13" s="91"/>
      <c r="C13" s="92"/>
    </row>
    <row r="14" spans="2:256" ht="15.75" customHeight="1">
      <c r="B14" s="68" t="s">
        <v>21</v>
      </c>
      <c r="C14" s="69">
        <v>1804.8689999999999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V14" s="149"/>
    </row>
    <row r="15" spans="2:256" ht="15.75" customHeight="1">
      <c r="B15" s="93" t="s">
        <v>22</v>
      </c>
      <c r="C15" s="70">
        <v>21.69</v>
      </c>
      <c r="D15" s="12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V15" s="149"/>
    </row>
    <row r="16" spans="2:256" ht="15.75" customHeight="1">
      <c r="B16" s="61" t="s">
        <v>23</v>
      </c>
      <c r="C16" s="71">
        <v>-568.351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V16" s="149"/>
    </row>
    <row r="17" spans="2:256" ht="15.75" customHeight="1">
      <c r="B17" s="61" t="s">
        <v>24</v>
      </c>
      <c r="C17" s="71">
        <v>-1081.885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V17" s="149"/>
    </row>
    <row r="18" spans="2:256" ht="15.75" customHeight="1">
      <c r="B18" s="93" t="s">
        <v>25</v>
      </c>
      <c r="C18" s="72">
        <v>-2.34</v>
      </c>
      <c r="D18" s="12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V18" s="149"/>
    </row>
    <row r="19" spans="2:256" ht="15.75" customHeight="1">
      <c r="B19" s="94" t="s">
        <v>26</v>
      </c>
      <c r="C19" s="73">
        <v>173.98300000000009</v>
      </c>
      <c r="D19" s="12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V19" s="149"/>
    </row>
    <row r="20" spans="2:256" ht="17.25" customHeight="1">
      <c r="B20" s="93" t="s">
        <v>27</v>
      </c>
      <c r="C20" s="72">
        <v>-51.01</v>
      </c>
      <c r="D20" s="12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V20" s="149"/>
    </row>
    <row r="21" spans="2:256" ht="15.75" customHeight="1">
      <c r="B21" s="95" t="s">
        <v>28</v>
      </c>
      <c r="C21" s="74">
        <v>122.9730000000001</v>
      </c>
      <c r="D21" s="12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V21" s="149"/>
    </row>
    <row r="22" spans="2:256" ht="15.75" customHeight="1">
      <c r="B22" s="96" t="s">
        <v>29</v>
      </c>
      <c r="C22" s="88">
        <v>6.8134030780073296E-2</v>
      </c>
      <c r="D22" s="12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V22" s="149"/>
    </row>
    <row r="23" spans="2:256" ht="15.75" customHeight="1">
      <c r="B23" s="68" t="s">
        <v>30</v>
      </c>
      <c r="C23" s="97">
        <v>-23.831</v>
      </c>
      <c r="D23" s="12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V23" s="149"/>
    </row>
    <row r="24" spans="2:256" ht="15.75" customHeight="1">
      <c r="B24" s="93" t="s">
        <v>31</v>
      </c>
      <c r="C24" s="70">
        <v>1.2609999999999999</v>
      </c>
      <c r="D24" s="12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V24" s="149"/>
    </row>
    <row r="25" spans="2:256" ht="15.75" customHeight="1">
      <c r="B25" s="94" t="s">
        <v>32</v>
      </c>
      <c r="C25" s="73">
        <v>100.40300000000009</v>
      </c>
      <c r="D25" s="12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V25" s="149"/>
    </row>
    <row r="26" spans="2:256" ht="15.75" customHeight="1" thickBot="1">
      <c r="B26" s="98" t="s">
        <v>33</v>
      </c>
      <c r="C26" s="75">
        <v>-32.164000000000001</v>
      </c>
      <c r="D26" s="12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V26" s="149"/>
    </row>
    <row r="27" spans="2:256" ht="15.75" customHeight="1" thickTop="1">
      <c r="B27" s="85" t="s">
        <v>34</v>
      </c>
      <c r="C27" s="99">
        <v>68.23900000000009</v>
      </c>
      <c r="D27" s="12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V27" s="149"/>
    </row>
    <row r="28" spans="2:256" ht="15.75" customHeight="1">
      <c r="B28" s="100" t="s">
        <v>35</v>
      </c>
      <c r="C28" s="72">
        <v>-1.911</v>
      </c>
      <c r="D28" s="12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V28" s="149"/>
    </row>
    <row r="29" spans="2:256" ht="15.75" customHeight="1" thickBot="1">
      <c r="B29" s="101" t="s">
        <v>36</v>
      </c>
      <c r="C29" s="102">
        <v>66.328000000000088</v>
      </c>
      <c r="D29" s="12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V29" s="149"/>
    </row>
    <row r="30" spans="2:256" ht="15" hidden="1" thickTop="1" thickBot="1">
      <c r="B30" s="22" t="s">
        <v>8</v>
      </c>
      <c r="C30" s="10">
        <v>0</v>
      </c>
      <c r="D30" s="12"/>
      <c r="IV30" s="149">
        <v>1804.8689999999999</v>
      </c>
    </row>
    <row r="31" spans="2:256" ht="14.5" thickTop="1">
      <c r="B31" s="27"/>
      <c r="C31" s="14"/>
    </row>
    <row r="32" spans="2:256" ht="14">
      <c r="B32" s="11"/>
      <c r="C32" s="15"/>
    </row>
    <row r="33" spans="2:3" ht="14">
      <c r="B33" s="11"/>
      <c r="C33" s="15"/>
    </row>
    <row r="34" spans="2:3"/>
    <row r="35" spans="2:3">
      <c r="C35" s="2"/>
    </row>
    <row r="36" spans="2:3"/>
    <row r="37" spans="2:3"/>
    <row r="38" spans="2:3" hidden="1"/>
    <row r="39" spans="2:3"/>
    <row r="40" spans="2:3"/>
    <row r="41" spans="2:3"/>
    <row r="42" spans="2:3"/>
    <row r="43" spans="2:3"/>
    <row r="44" spans="2:3"/>
    <row r="45" spans="2:3"/>
    <row r="46" spans="2:3"/>
    <row r="47" spans="2:3"/>
    <row r="48" spans="2:3"/>
    <row r="49"/>
    <row r="50"/>
    <row r="51"/>
    <row r="52"/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G53"/>
  <sheetViews>
    <sheetView zoomScale="115" zoomScaleNormal="115" workbookViewId="0">
      <selection activeCell="A21" sqref="A21"/>
    </sheetView>
  </sheetViews>
  <sheetFormatPr baseColWidth="10" defaultColWidth="0" defaultRowHeight="0" customHeight="1" zeroHeight="1"/>
  <cols>
    <col min="1" max="1" width="49.7265625" style="3" customWidth="1"/>
    <col min="2" max="3" width="11.453125" style="3" customWidth="1"/>
    <col min="4" max="4" width="11.81640625" style="3" customWidth="1"/>
    <col min="5" max="16384" width="11.81640625" hidden="1"/>
  </cols>
  <sheetData>
    <row r="1" spans="1:7" ht="15">
      <c r="A1" s="63"/>
      <c r="B1" s="63"/>
      <c r="C1" s="63"/>
      <c r="D1" s="63"/>
    </row>
    <row r="2" spans="1:7" ht="15">
      <c r="A2" s="63"/>
      <c r="B2" s="63"/>
      <c r="C2" s="63"/>
      <c r="D2" s="63"/>
    </row>
    <row r="3" spans="1:7" ht="15">
      <c r="A3" s="63"/>
      <c r="B3" s="63"/>
      <c r="C3" s="63"/>
      <c r="D3" s="63"/>
    </row>
    <row r="4" spans="1:7" ht="15">
      <c r="A4" s="63"/>
      <c r="B4" s="63"/>
      <c r="C4" s="63"/>
      <c r="D4" s="63"/>
    </row>
    <row r="5" spans="1:7" ht="20.25" customHeight="1">
      <c r="A5" s="157" t="s">
        <v>11</v>
      </c>
      <c r="B5" s="158"/>
      <c r="C5" s="158"/>
      <c r="D5" s="62"/>
    </row>
    <row r="6" spans="1:7" ht="15">
      <c r="A6" s="158"/>
      <c r="B6" s="158"/>
      <c r="C6" s="158"/>
      <c r="D6" s="62"/>
    </row>
    <row r="7" spans="1:7" ht="15">
      <c r="A7" s="63"/>
      <c r="B7" s="63"/>
      <c r="C7" s="63"/>
      <c r="D7" s="63"/>
    </row>
    <row r="8" spans="1:7" ht="15">
      <c r="A8" s="57"/>
      <c r="B8" s="57"/>
      <c r="C8" s="57"/>
      <c r="D8" s="57"/>
    </row>
    <row r="9" spans="1:7" ht="15">
      <c r="A9" s="57"/>
      <c r="B9" s="57"/>
      <c r="C9" s="57"/>
      <c r="D9" s="57"/>
    </row>
    <row r="10" spans="1:7" ht="15">
      <c r="A10" s="57"/>
      <c r="B10" s="57"/>
      <c r="C10" s="57"/>
      <c r="D10" s="57"/>
    </row>
    <row r="11" spans="1:7" ht="16.5" customHeight="1">
      <c r="A11" s="60"/>
      <c r="B11" s="159" t="str">
        <f>' P&amp;L'!C11</f>
        <v>1H22</v>
      </c>
      <c r="C11" s="159"/>
      <c r="D11" s="159"/>
    </row>
    <row r="12" spans="1:7" ht="15.5" thickBot="1">
      <c r="A12" s="83"/>
      <c r="B12" s="84" t="s">
        <v>13</v>
      </c>
      <c r="C12" s="84" t="s">
        <v>10</v>
      </c>
      <c r="D12" s="84" t="s">
        <v>9</v>
      </c>
    </row>
    <row r="13" spans="1:7" ht="16" thickTop="1" thickBot="1">
      <c r="A13" s="135" t="s">
        <v>37</v>
      </c>
      <c r="B13" s="136">
        <v>592.98841890467247</v>
      </c>
      <c r="C13" s="136">
        <v>1211.8807387899956</v>
      </c>
      <c r="D13" s="137">
        <v>1804.869157694668</v>
      </c>
      <c r="E13" s="151"/>
      <c r="F13" s="151"/>
      <c r="G13" s="151"/>
    </row>
    <row r="14" spans="1:7" ht="15.5" thickTop="1">
      <c r="A14" s="82" t="s">
        <v>12</v>
      </c>
      <c r="B14" s="76">
        <v>79.578611403200881</v>
      </c>
      <c r="C14" s="76">
        <v>94.405105430003715</v>
      </c>
      <c r="D14" s="76">
        <v>173.9837168332046</v>
      </c>
      <c r="E14" s="151"/>
      <c r="F14" s="151"/>
      <c r="G14" s="151"/>
    </row>
    <row r="15" spans="1:7" ht="15.5" thickBot="1">
      <c r="A15" s="142" t="s">
        <v>20</v>
      </c>
      <c r="B15" s="77">
        <v>0.13419926741603661</v>
      </c>
      <c r="C15" s="77">
        <v>7.7899666533410419E-2</v>
      </c>
      <c r="D15" s="77">
        <v>9.6000000000000002E-2</v>
      </c>
      <c r="E15" s="151"/>
      <c r="F15" s="151"/>
      <c r="G15" s="151"/>
    </row>
    <row r="16" spans="1:7" ht="15.5" thickTop="1">
      <c r="A16" s="138" t="s">
        <v>18</v>
      </c>
      <c r="B16" s="76">
        <v>65.246847037241864</v>
      </c>
      <c r="C16" s="76">
        <v>84.091857116626898</v>
      </c>
      <c r="D16" s="76">
        <v>149.33870415386878</v>
      </c>
      <c r="E16" s="151"/>
      <c r="F16" s="151"/>
      <c r="G16" s="151"/>
    </row>
    <row r="17" spans="1:7" ht="15.5" thickBot="1">
      <c r="A17" s="139" t="s">
        <v>19</v>
      </c>
      <c r="B17" s="77">
        <v>0.11003055870426839</v>
      </c>
      <c r="C17" s="77">
        <v>6.9389548348287602E-2</v>
      </c>
      <c r="D17" s="77">
        <v>8.3000000000000004E-2</v>
      </c>
      <c r="E17" s="151"/>
      <c r="F17" s="151"/>
      <c r="G17" s="151"/>
    </row>
    <row r="18" spans="1:7" ht="15.5" thickTop="1">
      <c r="A18" s="82" t="s">
        <v>38</v>
      </c>
      <c r="B18" s="76">
        <v>60.675374907819503</v>
      </c>
      <c r="C18" s="76">
        <v>62.298515039277476</v>
      </c>
      <c r="D18" s="76">
        <v>122.97388994709698</v>
      </c>
      <c r="E18" s="151"/>
      <c r="F18" s="151"/>
      <c r="G18" s="151"/>
    </row>
    <row r="19" spans="1:7" ht="15.5" thickBot="1">
      <c r="A19" s="140" t="s">
        <v>39</v>
      </c>
      <c r="B19" s="141">
        <v>0.10232134890575922</v>
      </c>
      <c r="C19" s="141">
        <v>5.1406473463287763E-2</v>
      </c>
      <c r="D19" s="141">
        <v>6.8000000000000005E-2</v>
      </c>
      <c r="E19" s="151"/>
      <c r="F19" s="151"/>
      <c r="G19" s="151"/>
    </row>
    <row r="20" spans="1:7" ht="14.5" thickTop="1">
      <c r="A20" s="36"/>
      <c r="B20" s="37"/>
      <c r="C20" s="37"/>
      <c r="D20" s="37"/>
    </row>
    <row r="21" spans="1:7" ht="14">
      <c r="A21" s="27"/>
      <c r="B21" s="27"/>
      <c r="C21" s="27"/>
      <c r="D21" s="27"/>
    </row>
    <row r="22" spans="1:7" ht="14">
      <c r="A22" s="27"/>
      <c r="B22" s="27"/>
      <c r="C22" s="27"/>
      <c r="D22" s="27"/>
    </row>
    <row r="23" spans="1:7" ht="14">
      <c r="A23" s="29"/>
      <c r="B23" s="40"/>
      <c r="C23" s="40"/>
      <c r="D23" s="30"/>
    </row>
    <row r="24" spans="1:7" ht="14">
      <c r="A24" s="24"/>
      <c r="B24" s="30"/>
      <c r="C24" s="30"/>
      <c r="D24" s="30"/>
    </row>
    <row r="25" spans="1:7" ht="14">
      <c r="A25" s="31"/>
      <c r="B25" s="32"/>
      <c r="C25" s="32"/>
      <c r="D25" s="32"/>
    </row>
    <row r="26" spans="1:7" ht="14">
      <c r="A26" s="31"/>
      <c r="B26" s="33"/>
      <c r="C26" s="33"/>
      <c r="D26" s="33"/>
    </row>
    <row r="27" spans="1:7" ht="14">
      <c r="A27" s="34"/>
      <c r="B27" s="35"/>
      <c r="C27" s="35"/>
      <c r="D27" s="35"/>
    </row>
    <row r="28" spans="1:7" ht="14">
      <c r="A28" s="36"/>
      <c r="B28" s="37"/>
      <c r="C28" s="37"/>
      <c r="D28" s="37"/>
    </row>
    <row r="29" spans="1:7" ht="17.25" customHeight="1">
      <c r="A29" s="38"/>
      <c r="B29" s="39"/>
      <c r="C29" s="39"/>
      <c r="D29" s="39"/>
    </row>
    <row r="30" spans="1:7" ht="14">
      <c r="A30" s="36"/>
      <c r="B30" s="41"/>
      <c r="C30" s="41"/>
      <c r="D30" s="41"/>
    </row>
    <row r="31" spans="1:7" ht="14">
      <c r="A31" s="34"/>
      <c r="B31" s="42"/>
      <c r="C31" s="42"/>
      <c r="D31" s="42"/>
    </row>
    <row r="32" spans="1:7" ht="14">
      <c r="A32" s="36"/>
      <c r="B32" s="41"/>
      <c r="C32" s="41"/>
      <c r="D32" s="41"/>
    </row>
    <row r="33" spans="1:4" ht="14">
      <c r="A33" s="34"/>
      <c r="B33" s="42"/>
      <c r="C33" s="42"/>
      <c r="D33" s="42"/>
    </row>
    <row r="34" spans="1:4" ht="14">
      <c r="A34" s="27"/>
      <c r="B34" s="27"/>
      <c r="C34" s="27"/>
      <c r="D34" s="27"/>
    </row>
    <row r="35" spans="1:4" ht="14">
      <c r="A35" s="27"/>
      <c r="B35" s="27"/>
      <c r="C35" s="27"/>
      <c r="D35" s="27"/>
    </row>
    <row r="36" spans="1:4" ht="14">
      <c r="A36" s="27"/>
      <c r="B36" s="27"/>
      <c r="C36" s="27"/>
      <c r="D36" s="27"/>
    </row>
    <row r="37" spans="1:4" ht="14">
      <c r="A37" s="27"/>
      <c r="B37" s="27"/>
      <c r="C37" s="27"/>
      <c r="D37" s="27"/>
    </row>
    <row r="38" spans="1:4" ht="14">
      <c r="A38" s="27"/>
      <c r="B38" s="27"/>
      <c r="C38" s="27"/>
      <c r="D38" s="27"/>
    </row>
    <row r="39" spans="1:4" ht="14">
      <c r="A39" s="27"/>
      <c r="B39" s="27"/>
      <c r="C39" s="27"/>
      <c r="D39" s="27"/>
    </row>
    <row r="40" spans="1:4" ht="14">
      <c r="A40" s="27"/>
      <c r="B40" s="27"/>
      <c r="C40" s="27"/>
      <c r="D40" s="27"/>
    </row>
    <row r="41" spans="1:4" ht="14">
      <c r="A41" s="27"/>
      <c r="B41" s="27"/>
      <c r="C41" s="27"/>
      <c r="D41" s="27"/>
    </row>
    <row r="42" spans="1:4" ht="14"/>
    <row r="43" spans="1:4" ht="14"/>
    <row r="44" spans="1:4" ht="14"/>
    <row r="45" spans="1:4" ht="14"/>
    <row r="46" spans="1:4" ht="14"/>
    <row r="47" spans="1:4" ht="14"/>
    <row r="48" spans="1:4" ht="14"/>
    <row r="49" ht="14"/>
    <row r="50" ht="14"/>
    <row r="51" ht="14.25" customHeight="1"/>
    <row r="52" ht="14.25" customHeight="1"/>
    <row r="53" ht="14.25" customHeight="1"/>
  </sheetData>
  <mergeCells count="2">
    <mergeCell ref="A5:C6"/>
    <mergeCell ref="B11:D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pageSetUpPr fitToPage="1"/>
  </sheetPr>
  <dimension ref="A1:IU50"/>
  <sheetViews>
    <sheetView showGridLines="0" workbookViewId="0">
      <selection activeCell="A44" sqref="A44"/>
    </sheetView>
  </sheetViews>
  <sheetFormatPr baseColWidth="10" defaultColWidth="0" defaultRowHeight="12.5"/>
  <cols>
    <col min="1" max="1" width="109.81640625" style="1" bestFit="1" customWidth="1"/>
    <col min="2" max="2" width="10.26953125" style="1" bestFit="1" customWidth="1"/>
    <col min="3" max="255" width="9.1796875" hidden="1" customWidth="1"/>
    <col min="256" max="16384" width="14.54296875" hidden="1"/>
  </cols>
  <sheetData>
    <row r="1" spans="1:3">
      <c r="A1" s="44"/>
      <c r="B1" s="44"/>
    </row>
    <row r="2" spans="1:3">
      <c r="A2" s="44"/>
      <c r="B2" s="44"/>
    </row>
    <row r="3" spans="1:3">
      <c r="A3" s="44"/>
      <c r="B3" s="44"/>
    </row>
    <row r="4" spans="1:3">
      <c r="A4" s="44"/>
      <c r="B4" s="44"/>
    </row>
    <row r="5" spans="1:3" ht="20">
      <c r="A5" s="160" t="s">
        <v>5</v>
      </c>
      <c r="B5" s="160"/>
    </row>
    <row r="6" spans="1:3" ht="7.5" customHeight="1">
      <c r="A6" s="44"/>
      <c r="B6" s="64"/>
    </row>
    <row r="7" spans="1:3" ht="13">
      <c r="A7" s="5"/>
      <c r="B7" s="4"/>
    </row>
    <row r="9" spans="1:3" ht="15.75" customHeight="1">
      <c r="A9" s="103"/>
      <c r="B9" s="89" t="str">
        <f>+' P&amp;L'!C11</f>
        <v>1H22</v>
      </c>
    </row>
    <row r="10" spans="1:3" ht="13" thickBot="1">
      <c r="A10" s="56"/>
      <c r="B10" s="90" t="s">
        <v>0</v>
      </c>
    </row>
    <row r="11" spans="1:3" ht="15" customHeight="1" thickTop="1">
      <c r="A11" s="61" t="s">
        <v>40</v>
      </c>
      <c r="B11" s="104">
        <v>78.010999999999996</v>
      </c>
      <c r="C11" s="152"/>
    </row>
    <row r="12" spans="1:3" ht="15" customHeight="1">
      <c r="A12" s="61" t="s">
        <v>41</v>
      </c>
      <c r="B12" s="104">
        <v>1.0740000000000001</v>
      </c>
      <c r="C12" s="152"/>
    </row>
    <row r="13" spans="1:3" ht="15" customHeight="1">
      <c r="A13" s="61" t="s">
        <v>42</v>
      </c>
      <c r="B13" s="104">
        <v>87.043999999999997</v>
      </c>
      <c r="C13" s="152"/>
    </row>
    <row r="14" spans="1:3" ht="15">
      <c r="A14" s="61" t="s">
        <v>43</v>
      </c>
      <c r="B14" s="104">
        <v>931.45299999999997</v>
      </c>
      <c r="C14" s="152"/>
    </row>
    <row r="15" spans="1:3" ht="15">
      <c r="A15" s="61" t="s">
        <v>44</v>
      </c>
      <c r="B15" s="104">
        <v>261.214</v>
      </c>
      <c r="C15" s="152"/>
    </row>
    <row r="16" spans="1:3" ht="13.5" customHeight="1">
      <c r="A16" s="61" t="s">
        <v>45</v>
      </c>
      <c r="B16" s="104">
        <v>244.827</v>
      </c>
      <c r="C16" s="152"/>
    </row>
    <row r="17" spans="1:3" ht="15">
      <c r="A17" s="100" t="s">
        <v>46</v>
      </c>
      <c r="B17" s="104">
        <v>171.233</v>
      </c>
      <c r="C17" s="152"/>
    </row>
    <row r="18" spans="1:3" ht="15">
      <c r="A18" s="68" t="s">
        <v>47</v>
      </c>
      <c r="B18" s="105">
        <v>1774.8559999999998</v>
      </c>
      <c r="C18" s="152"/>
    </row>
    <row r="19" spans="1:3" ht="15">
      <c r="A19" s="61" t="s">
        <v>48</v>
      </c>
      <c r="B19" s="104">
        <v>11.353999999999999</v>
      </c>
      <c r="C19" s="152"/>
    </row>
    <row r="20" spans="1:3" ht="15">
      <c r="A20" s="61" t="s">
        <v>49</v>
      </c>
      <c r="B20" s="104">
        <v>1452.7750000000001</v>
      </c>
      <c r="C20" s="152"/>
    </row>
    <row r="21" spans="1:3" ht="15">
      <c r="A21" s="61" t="s">
        <v>50</v>
      </c>
      <c r="B21" s="104">
        <v>172.99199999999999</v>
      </c>
      <c r="C21" s="152"/>
    </row>
    <row r="22" spans="1:3" ht="15">
      <c r="A22" s="61" t="s">
        <v>51</v>
      </c>
      <c r="B22" s="104">
        <v>761.94200000000001</v>
      </c>
      <c r="C22" s="152"/>
    </row>
    <row r="23" spans="1:3" ht="15">
      <c r="A23" s="68" t="s">
        <v>52</v>
      </c>
      <c r="B23" s="109">
        <v>2399.0630000000001</v>
      </c>
      <c r="C23" s="152"/>
    </row>
    <row r="24" spans="1:3" ht="15.5" thickBot="1">
      <c r="A24" s="106" t="s">
        <v>53</v>
      </c>
      <c r="B24" s="107">
        <v>4173.9189999999999</v>
      </c>
      <c r="C24" s="152"/>
    </row>
    <row r="25" spans="1:3" ht="15">
      <c r="A25" s="61" t="s">
        <v>54</v>
      </c>
      <c r="B25" s="104">
        <v>898.279</v>
      </c>
      <c r="C25" s="152"/>
    </row>
    <row r="26" spans="1:3" ht="15">
      <c r="A26" s="100" t="s">
        <v>55</v>
      </c>
      <c r="B26" s="108">
        <v>-2.4279999999999999</v>
      </c>
      <c r="C26" s="152"/>
    </row>
    <row r="27" spans="1:3" ht="15">
      <c r="A27" s="68" t="s">
        <v>56</v>
      </c>
      <c r="B27" s="109">
        <v>895.851</v>
      </c>
      <c r="C27" s="152"/>
    </row>
    <row r="28" spans="1:3" ht="15.5" thickBot="1">
      <c r="A28" s="110" t="s">
        <v>57</v>
      </c>
      <c r="B28" s="111">
        <v>16.329000000000001</v>
      </c>
      <c r="C28" s="152"/>
    </row>
    <row r="29" spans="1:3" ht="15.5" thickTop="1">
      <c r="A29" s="68" t="s">
        <v>58</v>
      </c>
      <c r="B29" s="109">
        <v>912.18</v>
      </c>
      <c r="C29" s="152"/>
    </row>
    <row r="30" spans="1:3" ht="15">
      <c r="A30" s="61" t="s">
        <v>59</v>
      </c>
      <c r="B30" s="104">
        <v>70.850999999999999</v>
      </c>
      <c r="C30" s="152"/>
    </row>
    <row r="31" spans="1:3" ht="15">
      <c r="A31" s="61" t="s">
        <v>60</v>
      </c>
      <c r="B31" s="104">
        <v>948.03599999999994</v>
      </c>
      <c r="C31" s="152"/>
    </row>
    <row r="32" spans="1:3" ht="15">
      <c r="A32" s="61" t="s">
        <v>61</v>
      </c>
      <c r="B32" s="104">
        <v>333.94400000000002</v>
      </c>
      <c r="C32" s="152"/>
    </row>
    <row r="33" spans="1:3" ht="15">
      <c r="A33" s="61" t="s">
        <v>62</v>
      </c>
      <c r="B33" s="104">
        <v>25.15</v>
      </c>
      <c r="C33" s="152"/>
    </row>
    <row r="34" spans="1:3" ht="15">
      <c r="A34" s="61" t="s">
        <v>63</v>
      </c>
      <c r="B34" s="104">
        <v>0.46100000000000002</v>
      </c>
      <c r="C34" s="152"/>
    </row>
    <row r="35" spans="1:3" ht="15">
      <c r="A35" s="93" t="s">
        <v>64</v>
      </c>
      <c r="B35" s="108">
        <v>2.968</v>
      </c>
      <c r="C35" s="152"/>
    </row>
    <row r="36" spans="1:3" ht="15">
      <c r="A36" s="68" t="s">
        <v>65</v>
      </c>
      <c r="B36" s="109">
        <v>1381.41</v>
      </c>
      <c r="C36" s="152"/>
    </row>
    <row r="37" spans="1:3" ht="15">
      <c r="A37" s="112" t="s">
        <v>66</v>
      </c>
      <c r="B37" s="104">
        <v>2E-3</v>
      </c>
      <c r="C37" s="152"/>
    </row>
    <row r="38" spans="1:3" ht="15">
      <c r="A38" s="61" t="s">
        <v>67</v>
      </c>
      <c r="B38" s="104">
        <v>23.704999999999998</v>
      </c>
      <c r="C38" s="152"/>
    </row>
    <row r="39" spans="1:3" ht="15">
      <c r="A39" s="61" t="s">
        <v>68</v>
      </c>
      <c r="B39" s="104">
        <v>87.456999999999994</v>
      </c>
      <c r="C39" s="152"/>
    </row>
    <row r="40" spans="1:3" ht="15">
      <c r="A40" s="61" t="s">
        <v>69</v>
      </c>
      <c r="B40" s="104">
        <v>1403.894</v>
      </c>
      <c r="C40" s="152"/>
    </row>
    <row r="41" spans="1:3" ht="15">
      <c r="A41" s="61" t="s">
        <v>70</v>
      </c>
      <c r="B41" s="104">
        <v>365.27100000000002</v>
      </c>
      <c r="C41" s="152"/>
    </row>
    <row r="42" spans="1:3" ht="15.5" thickBot="1">
      <c r="A42" s="113" t="s">
        <v>71</v>
      </c>
      <c r="B42" s="114">
        <v>1880.329</v>
      </c>
      <c r="C42" s="152"/>
    </row>
    <row r="43" spans="1:3" ht="15.5" thickTop="1">
      <c r="A43" s="68" t="s">
        <v>72</v>
      </c>
      <c r="B43" s="109">
        <v>4173.9189999999999</v>
      </c>
      <c r="C43" s="152"/>
    </row>
    <row r="44" spans="1:3" ht="9.75" customHeight="1">
      <c r="A44" s="44"/>
      <c r="B44" s="79"/>
      <c r="C44" s="152"/>
    </row>
    <row r="45" spans="1:3" ht="15">
      <c r="A45" s="61" t="s">
        <v>67</v>
      </c>
      <c r="B45" s="79">
        <v>-23.704999999999998</v>
      </c>
      <c r="C45" s="152"/>
    </row>
    <row r="46" spans="1:3" ht="15">
      <c r="A46" s="61" t="s">
        <v>60</v>
      </c>
      <c r="B46" s="80">
        <v>-948.03599999999994</v>
      </c>
      <c r="C46" s="152"/>
    </row>
    <row r="47" spans="1:3" ht="15">
      <c r="A47" s="115" t="s">
        <v>73</v>
      </c>
      <c r="B47" s="79">
        <v>-971.74099999999999</v>
      </c>
      <c r="C47" s="152"/>
    </row>
    <row r="48" spans="1:3" ht="15">
      <c r="A48" s="61" t="s">
        <v>51</v>
      </c>
      <c r="B48" s="79">
        <v>761.94200000000001</v>
      </c>
      <c r="C48" s="152"/>
    </row>
    <row r="49" spans="1:3" ht="15.5" thickBot="1">
      <c r="A49" s="78" t="s">
        <v>74</v>
      </c>
      <c r="B49" s="81">
        <v>-209.79899999999998</v>
      </c>
      <c r="C49" s="152"/>
    </row>
    <row r="50" spans="1:3" ht="14.5" thickTop="1">
      <c r="A50" s="161"/>
      <c r="B50" s="161"/>
    </row>
  </sheetData>
  <mergeCells count="2">
    <mergeCell ref="A5:B5"/>
    <mergeCell ref="A50:B50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IU63"/>
  <sheetViews>
    <sheetView zoomScaleNormal="100" workbookViewId="0">
      <selection activeCell="C1" sqref="C1:XFD1048576"/>
    </sheetView>
  </sheetViews>
  <sheetFormatPr baseColWidth="10" defaultColWidth="0" defaultRowHeight="0" customHeight="1" zeroHeight="1"/>
  <cols>
    <col min="1" max="1" width="68" style="7" bestFit="1" customWidth="1"/>
    <col min="2" max="2" width="12" style="7" customWidth="1"/>
    <col min="3" max="255" width="11.453125" hidden="1" customWidth="1"/>
    <col min="256" max="16384" width="11.81640625" hidden="1"/>
  </cols>
  <sheetData>
    <row r="1" spans="1:3" ht="12.75" customHeight="1">
      <c r="A1" s="65"/>
      <c r="B1" s="65"/>
    </row>
    <row r="2" spans="1:3" ht="12.75" customHeight="1">
      <c r="A2" s="65"/>
      <c r="B2" s="65"/>
    </row>
    <row r="3" spans="1:3" ht="12.75" customHeight="1">
      <c r="A3" s="65"/>
      <c r="B3" s="65"/>
    </row>
    <row r="4" spans="1:3" ht="21.75" customHeight="1">
      <c r="A4" s="160" t="s">
        <v>6</v>
      </c>
      <c r="B4" s="160"/>
    </row>
    <row r="5" spans="1:3" ht="12.75" customHeight="1">
      <c r="A5" s="67"/>
      <c r="B5" s="66"/>
    </row>
    <row r="6" spans="1:3" ht="12.75" customHeight="1">
      <c r="A6" s="6"/>
    </row>
    <row r="7" spans="1:3" ht="12.75" customHeight="1">
      <c r="A7" s="6"/>
    </row>
    <row r="8" spans="1:3" ht="12.75" customHeight="1">
      <c r="A8" s="6"/>
    </row>
    <row r="9" spans="1:3" ht="12.75" customHeight="1">
      <c r="A9" s="6"/>
    </row>
    <row r="10" spans="1:3" ht="15.75" customHeight="1">
      <c r="A10" s="57"/>
      <c r="B10" s="89" t="str">
        <f>BS!B9</f>
        <v>1H22</v>
      </c>
    </row>
    <row r="11" spans="1:3" ht="13" thickBot="1">
      <c r="A11" s="116"/>
      <c r="B11" s="90" t="s">
        <v>0</v>
      </c>
    </row>
    <row r="12" spans="1:3" ht="15.5" thickTop="1">
      <c r="A12" s="86" t="s">
        <v>75</v>
      </c>
      <c r="B12" s="87">
        <v>100.40300000000001</v>
      </c>
      <c r="C12" s="153"/>
    </row>
    <row r="13" spans="1:3" ht="15">
      <c r="A13" s="86" t="s">
        <v>76</v>
      </c>
      <c r="B13" s="87"/>
      <c r="C13" s="153"/>
    </row>
    <row r="14" spans="1:3" ht="15">
      <c r="A14" s="117" t="s">
        <v>77</v>
      </c>
      <c r="B14" s="118">
        <v>51.01</v>
      </c>
      <c r="C14" s="153"/>
    </row>
    <row r="15" spans="1:3" ht="15">
      <c r="A15" s="117" t="s">
        <v>78</v>
      </c>
      <c r="B15" s="118">
        <v>-10.94</v>
      </c>
      <c r="C15" s="153"/>
    </row>
    <row r="16" spans="1:3" ht="15">
      <c r="A16" s="117" t="s">
        <v>79</v>
      </c>
      <c r="B16" s="118">
        <v>-1.2609999999999999</v>
      </c>
      <c r="C16" s="153"/>
    </row>
    <row r="17" spans="1:3" ht="15">
      <c r="A17" s="117" t="s">
        <v>80</v>
      </c>
      <c r="B17" s="118">
        <v>23.83</v>
      </c>
      <c r="C17" s="153"/>
    </row>
    <row r="18" spans="1:3" ht="15">
      <c r="A18" s="86" t="s">
        <v>81</v>
      </c>
      <c r="B18" s="87">
        <v>0</v>
      </c>
      <c r="C18" s="153"/>
    </row>
    <row r="19" spans="1:3" ht="15">
      <c r="A19" s="119" t="s">
        <v>82</v>
      </c>
      <c r="B19" s="120">
        <v>163.04200000000003</v>
      </c>
      <c r="C19" s="153"/>
    </row>
    <row r="20" spans="1:3" ht="15">
      <c r="A20" s="117" t="s">
        <v>83</v>
      </c>
      <c r="B20" s="118">
        <v>-1.446</v>
      </c>
      <c r="C20" s="153"/>
    </row>
    <row r="21" spans="1:3" ht="15">
      <c r="A21" s="117" t="s">
        <v>84</v>
      </c>
      <c r="B21" s="118">
        <v>-90.471000000000004</v>
      </c>
      <c r="C21" s="153"/>
    </row>
    <row r="22" spans="1:3" ht="15">
      <c r="A22" s="117" t="s">
        <v>85</v>
      </c>
      <c r="B22" s="118">
        <v>39.935000000000002</v>
      </c>
      <c r="C22" s="153"/>
    </row>
    <row r="23" spans="1:3" ht="19.5" customHeight="1">
      <c r="A23" s="119" t="s">
        <v>86</v>
      </c>
      <c r="B23" s="120">
        <v>-51.981999999999999</v>
      </c>
      <c r="C23" s="153"/>
    </row>
    <row r="24" spans="1:3" ht="19.5" customHeight="1">
      <c r="A24" s="117" t="s">
        <v>87</v>
      </c>
      <c r="B24" s="118">
        <v>-10.098000000000001</v>
      </c>
      <c r="C24" s="153"/>
    </row>
    <row r="25" spans="1:3" ht="15">
      <c r="A25" s="117" t="s">
        <v>88</v>
      </c>
      <c r="B25" s="118">
        <v>-8.3759999999999994</v>
      </c>
      <c r="C25" s="153"/>
    </row>
    <row r="26" spans="1:3" ht="15">
      <c r="A26" s="119" t="s">
        <v>89</v>
      </c>
      <c r="B26" s="120">
        <v>-18.474</v>
      </c>
      <c r="C26" s="153"/>
    </row>
    <row r="27" spans="1:3" ht="15">
      <c r="A27" s="121" t="s">
        <v>90</v>
      </c>
      <c r="B27" s="122">
        <v>-22.077999999999999</v>
      </c>
      <c r="C27" s="153"/>
    </row>
    <row r="28" spans="1:3" ht="15">
      <c r="A28" s="121" t="s">
        <v>91</v>
      </c>
      <c r="B28" s="87">
        <v>-16.556999999999999</v>
      </c>
      <c r="C28" s="153"/>
    </row>
    <row r="29" spans="1:3" ht="15.5" thickBot="1">
      <c r="A29" s="123" t="s">
        <v>92</v>
      </c>
      <c r="B29" s="122">
        <v>-29.931000000000001</v>
      </c>
      <c r="C29" s="153"/>
    </row>
    <row r="30" spans="1:3" ht="16.5" customHeight="1" thickTop="1" thickBot="1">
      <c r="A30" s="124" t="s">
        <v>93</v>
      </c>
      <c r="B30" s="125">
        <v>24.020000000000039</v>
      </c>
      <c r="C30" s="153"/>
    </row>
    <row r="31" spans="1:3" ht="15" customHeight="1" thickTop="1">
      <c r="A31" s="117" t="s">
        <v>94</v>
      </c>
      <c r="B31" s="118">
        <v>0</v>
      </c>
      <c r="C31" s="153"/>
    </row>
    <row r="32" spans="1:3" ht="15">
      <c r="A32" s="117" t="s">
        <v>95</v>
      </c>
      <c r="B32" s="118">
        <v>-9.4570000000000007</v>
      </c>
      <c r="C32" s="153"/>
    </row>
    <row r="33" spans="1:3" ht="15">
      <c r="A33" s="117" t="s">
        <v>96</v>
      </c>
      <c r="B33" s="118">
        <v>-4.3680000000000003</v>
      </c>
      <c r="C33" s="153"/>
    </row>
    <row r="34" spans="1:3" ht="15">
      <c r="A34" s="117" t="s">
        <v>97</v>
      </c>
      <c r="B34" s="118">
        <v>0</v>
      </c>
      <c r="C34" s="153"/>
    </row>
    <row r="35" spans="1:3" ht="15">
      <c r="A35" s="117" t="s">
        <v>98</v>
      </c>
      <c r="B35" s="118">
        <v>0</v>
      </c>
      <c r="C35" s="153"/>
    </row>
    <row r="36" spans="1:3" ht="15.5" thickBot="1">
      <c r="A36" s="117" t="s">
        <v>99</v>
      </c>
      <c r="B36" s="118">
        <v>0.16600000000000001</v>
      </c>
      <c r="C36" s="153"/>
    </row>
    <row r="37" spans="1:3" ht="16" thickTop="1" thickBot="1">
      <c r="A37" s="124" t="s">
        <v>100</v>
      </c>
      <c r="B37" s="125">
        <v>10.361000000000038</v>
      </c>
      <c r="C37" s="153"/>
    </row>
    <row r="38" spans="1:3" ht="15.5" thickTop="1">
      <c r="A38" s="126"/>
      <c r="B38" s="127" t="s">
        <v>14</v>
      </c>
      <c r="C38" s="153"/>
    </row>
    <row r="39" spans="1:3" ht="15">
      <c r="A39" s="86" t="s">
        <v>101</v>
      </c>
      <c r="B39" s="87">
        <v>-240.42499999999995</v>
      </c>
      <c r="C39" s="153"/>
    </row>
    <row r="40" spans="1:3" ht="15">
      <c r="A40" s="117" t="s">
        <v>100</v>
      </c>
      <c r="B40" s="118">
        <v>10.361000000000038</v>
      </c>
      <c r="C40" s="153"/>
    </row>
    <row r="41" spans="1:3" ht="15.5" thickBot="1">
      <c r="A41" s="117" t="s">
        <v>102</v>
      </c>
      <c r="B41" s="118">
        <v>20.26300000000009</v>
      </c>
      <c r="C41" s="153"/>
    </row>
    <row r="42" spans="1:3" ht="15.5" thickTop="1">
      <c r="A42" s="128" t="s">
        <v>103</v>
      </c>
      <c r="B42" s="129">
        <v>-209.80099999999982</v>
      </c>
      <c r="C42" s="153"/>
    </row>
    <row r="43" spans="1:3" ht="15">
      <c r="A43" s="57"/>
      <c r="B43" s="57"/>
    </row>
    <row r="44" spans="1:3" ht="15">
      <c r="A44" s="147" t="s">
        <v>15</v>
      </c>
      <c r="B44" s="57"/>
    </row>
    <row r="45" spans="1:3" ht="14">
      <c r="A45" s="3"/>
      <c r="B45" s="3"/>
    </row>
    <row r="46" spans="1:3" ht="14">
      <c r="A46" s="3"/>
      <c r="B46" s="3"/>
    </row>
    <row r="47" spans="1:3" ht="14">
      <c r="A47" s="3"/>
      <c r="B47" s="3"/>
    </row>
    <row r="48" spans="1:3" ht="14">
      <c r="A48" s="3"/>
      <c r="B48" s="3"/>
    </row>
    <row r="49" spans="1:2" ht="14">
      <c r="A49" s="3"/>
      <c r="B49" s="3"/>
    </row>
    <row r="50" spans="1:2" ht="14">
      <c r="A50" s="3"/>
      <c r="B50" s="3"/>
    </row>
    <row r="51" spans="1:2" ht="14">
      <c r="A51" s="3"/>
      <c r="B51" s="3"/>
    </row>
    <row r="52" spans="1:2" ht="14">
      <c r="A52" s="3"/>
      <c r="B52" s="3"/>
    </row>
    <row r="53" spans="1:2" ht="14">
      <c r="A53" s="3"/>
      <c r="B53" s="3"/>
    </row>
    <row r="54" spans="1:2" ht="14">
      <c r="A54" s="3"/>
      <c r="B54" s="3"/>
    </row>
    <row r="55" spans="1:2" ht="14">
      <c r="A55" s="3"/>
      <c r="B55" s="3"/>
    </row>
    <row r="56" spans="1:2" ht="14">
      <c r="A56" s="3"/>
      <c r="B56" s="3"/>
    </row>
    <row r="57" spans="1:2" ht="14">
      <c r="A57" s="3"/>
      <c r="B57" s="3"/>
    </row>
    <row r="58" spans="1:2" ht="14">
      <c r="A58" s="3"/>
      <c r="B58" s="3"/>
    </row>
    <row r="59" spans="1:2" ht="14">
      <c r="A59" s="3"/>
      <c r="B59" s="3"/>
    </row>
    <row r="60" spans="1:2" ht="14">
      <c r="A60" s="3"/>
      <c r="B60" s="3"/>
    </row>
    <row r="61" spans="1:2" ht="14.25" hidden="1" customHeight="1">
      <c r="A61" s="3"/>
      <c r="B61" s="3"/>
    </row>
    <row r="62" spans="1:2" ht="0" hidden="1" customHeight="1">
      <c r="A62" s="3"/>
      <c r="B62" s="3"/>
    </row>
    <row r="63" spans="1:2" ht="0" hidden="1" customHeight="1">
      <c r="A63" s="3"/>
      <c r="B63" s="3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IV36"/>
  <sheetViews>
    <sheetView workbookViewId="0">
      <selection activeCell="A40" sqref="A40"/>
    </sheetView>
  </sheetViews>
  <sheetFormatPr baseColWidth="10" defaultColWidth="0" defaultRowHeight="12.5"/>
  <cols>
    <col min="1" max="1" width="39.1796875" style="1" bestFit="1" customWidth="1"/>
    <col min="2" max="2" width="7.54296875" style="1" bestFit="1" customWidth="1"/>
    <col min="3" max="255" width="11.453125" style="1" hidden="1" customWidth="1"/>
    <col min="256" max="16384" width="15.1796875" style="1" hidden="1"/>
  </cols>
  <sheetData>
    <row r="1" spans="1:2" s="53" customFormat="1" ht="6" customHeight="1">
      <c r="A1" s="59"/>
      <c r="B1" s="59"/>
    </row>
    <row r="2" spans="1:2" s="53" customFormat="1" ht="6" customHeight="1">
      <c r="A2" s="59"/>
      <c r="B2" s="59"/>
    </row>
    <row r="3" spans="1:2" s="53" customFormat="1" ht="6" customHeight="1">
      <c r="A3" s="59"/>
      <c r="B3" s="59"/>
    </row>
    <row r="4" spans="1:2" s="53" customFormat="1" ht="6" customHeight="1">
      <c r="A4" s="59"/>
      <c r="B4" s="59"/>
    </row>
    <row r="5" spans="1:2" s="53" customFormat="1" ht="6" customHeight="1">
      <c r="A5" s="59"/>
      <c r="B5" s="59"/>
    </row>
    <row r="6" spans="1:2" s="53" customFormat="1" ht="6" customHeight="1">
      <c r="A6" s="59"/>
      <c r="B6" s="59"/>
    </row>
    <row r="7" spans="1:2" s="53" customFormat="1" ht="6" customHeight="1">
      <c r="A7" s="59"/>
      <c r="B7" s="59"/>
    </row>
    <row r="8" spans="1:2" s="58" customFormat="1" ht="24.75" customHeight="1">
      <c r="A8" s="162" t="s">
        <v>7</v>
      </c>
      <c r="B8" s="162"/>
    </row>
    <row r="9" spans="1:2" s="58" customFormat="1" ht="14.25" customHeight="1">
      <c r="A9" s="162"/>
      <c r="B9" s="162"/>
    </row>
    <row r="10" spans="1:2" s="53" customFormat="1" ht="13.5">
      <c r="A10" s="59"/>
      <c r="B10" s="59"/>
    </row>
    <row r="11" spans="1:2" s="49" customFormat="1" ht="13.5"/>
    <row r="12" spans="1:2" s="49" customFormat="1" ht="13.5"/>
    <row r="13" spans="1:2" s="49" customFormat="1" ht="13.5"/>
    <row r="14" spans="1:2" s="49" customFormat="1" ht="13.5"/>
    <row r="15" spans="1:2" s="49" customFormat="1" ht="15">
      <c r="A15" s="54" t="s">
        <v>1</v>
      </c>
    </row>
    <row r="16" spans="1:2" s="49" customFormat="1" ht="15">
      <c r="A16" s="55"/>
      <c r="B16" s="89" t="str">
        <f>'Cash Flow'!B10</f>
        <v>1H22</v>
      </c>
    </row>
    <row r="17" spans="1:256" s="49" customFormat="1" ht="14" thickBot="1">
      <c r="A17" s="56"/>
      <c r="B17" s="90" t="s">
        <v>0</v>
      </c>
    </row>
    <row r="18" spans="1:256" s="57" customFormat="1" ht="15.5" thickTop="1">
      <c r="A18" s="143" t="s">
        <v>104</v>
      </c>
      <c r="B18" s="144">
        <v>275.23921720299802</v>
      </c>
      <c r="C18" s="150"/>
      <c r="IV18" s="150"/>
    </row>
    <row r="19" spans="1:256" s="57" customFormat="1" ht="15">
      <c r="A19" s="143" t="s">
        <v>105</v>
      </c>
      <c r="B19" s="144">
        <v>317.74920170167445</v>
      </c>
      <c r="C19" s="150"/>
      <c r="IV19" s="150"/>
    </row>
    <row r="20" spans="1:256" s="57" customFormat="1" ht="15">
      <c r="A20" s="143" t="s">
        <v>106</v>
      </c>
      <c r="B20" s="144">
        <v>359.00202337640479</v>
      </c>
      <c r="C20" s="150"/>
      <c r="IV20" s="150"/>
    </row>
    <row r="21" spans="1:256" s="57" customFormat="1" ht="15">
      <c r="A21" s="143" t="s">
        <v>107</v>
      </c>
      <c r="B21" s="144">
        <v>397.85050902267318</v>
      </c>
      <c r="C21" s="150"/>
      <c r="IV21" s="150"/>
    </row>
    <row r="22" spans="1:256" s="57" customFormat="1" ht="15">
      <c r="A22" s="143" t="s">
        <v>108</v>
      </c>
      <c r="B22" s="144">
        <v>139.3598423898294</v>
      </c>
      <c r="C22" s="150"/>
      <c r="IV22" s="150"/>
    </row>
    <row r="23" spans="1:256" s="57" customFormat="1" ht="15">
      <c r="A23" s="145" t="s">
        <v>109</v>
      </c>
      <c r="B23" s="144">
        <v>315.66836400108815</v>
      </c>
      <c r="C23" s="150"/>
      <c r="IV23" s="150"/>
    </row>
    <row r="24" spans="1:256" s="57" customFormat="1" ht="15.5" thickBot="1">
      <c r="A24" s="146" t="str">
        <f>A35</f>
        <v>Total</v>
      </c>
      <c r="B24" s="130">
        <v>1804.869157694668</v>
      </c>
      <c r="C24" s="150"/>
      <c r="IV24" s="150"/>
    </row>
    <row r="25" spans="1:256" s="49" customFormat="1" ht="15.5" thickTop="1">
      <c r="A25" s="163"/>
      <c r="B25" s="163"/>
      <c r="C25" s="150"/>
      <c r="IV25" s="150"/>
    </row>
    <row r="26" spans="1:256" s="49" customFormat="1" ht="15">
      <c r="A26" s="57"/>
      <c r="C26" s="150"/>
      <c r="IV26" s="150"/>
    </row>
    <row r="27" spans="1:256" s="49" customFormat="1" ht="15">
      <c r="A27" s="54" t="s">
        <v>2</v>
      </c>
      <c r="C27" s="150"/>
      <c r="IV27" s="150"/>
    </row>
    <row r="28" spans="1:256" s="49" customFormat="1" ht="15">
      <c r="A28" s="54"/>
      <c r="C28" s="150"/>
      <c r="IV28" s="150"/>
    </row>
    <row r="29" spans="1:256" s="49" customFormat="1" ht="15">
      <c r="A29" s="55"/>
      <c r="B29" s="89" t="str">
        <f>B16</f>
        <v>1H22</v>
      </c>
      <c r="C29" s="150"/>
      <c r="IV29" s="150"/>
    </row>
    <row r="30" spans="1:256" s="49" customFormat="1" ht="15.5" thickBot="1">
      <c r="A30" s="56"/>
      <c r="B30" s="90" t="s">
        <v>0</v>
      </c>
      <c r="C30" s="150"/>
      <c r="IV30" s="150"/>
    </row>
    <row r="31" spans="1:256" s="57" customFormat="1" ht="15.5" thickTop="1">
      <c r="A31" s="131" t="s">
        <v>110</v>
      </c>
      <c r="B31" s="134">
        <v>909.14073481533069</v>
      </c>
      <c r="C31" s="150"/>
      <c r="IV31" s="150"/>
    </row>
    <row r="32" spans="1:256" s="57" customFormat="1" ht="15">
      <c r="A32" s="131" t="s">
        <v>111</v>
      </c>
      <c r="B32" s="132">
        <v>339.20025004279262</v>
      </c>
      <c r="C32" s="150"/>
      <c r="IV32" s="150"/>
    </row>
    <row r="33" spans="1:256" s="57" customFormat="1" ht="15">
      <c r="A33" s="131" t="s">
        <v>112</v>
      </c>
      <c r="B33" s="132">
        <v>316.20433082798132</v>
      </c>
      <c r="C33" s="150"/>
      <c r="IV33" s="150"/>
    </row>
    <row r="34" spans="1:256" s="57" customFormat="1" ht="15">
      <c r="A34" s="148" t="s">
        <v>113</v>
      </c>
      <c r="B34" s="132">
        <v>240.3238420085637</v>
      </c>
      <c r="C34" s="150"/>
      <c r="IV34" s="150"/>
    </row>
    <row r="35" spans="1:256" s="57" customFormat="1" ht="16.5" customHeight="1" thickBot="1">
      <c r="A35" s="133" t="s">
        <v>9</v>
      </c>
      <c r="B35" s="130">
        <v>1804.869157694668</v>
      </c>
      <c r="C35" s="150"/>
      <c r="IV35" s="150"/>
    </row>
    <row r="36" spans="1:256" ht="14.5" thickTop="1">
      <c r="A36" s="161"/>
      <c r="B36" s="161"/>
    </row>
  </sheetData>
  <mergeCells count="3">
    <mergeCell ref="A8:B9"/>
    <mergeCell ref="A25:B25"/>
    <mergeCell ref="A36:B36"/>
  </mergeCells>
  <phoneticPr fontId="8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P&amp;L'!Área_de_impresión</vt:lpstr>
      <vt:lpstr>Index!Área_de_impresión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Ortega Gallego, Fernando</cp:lastModifiedBy>
  <cp:lastPrinted>2020-02-27T08:53:47Z</cp:lastPrinted>
  <dcterms:created xsi:type="dcterms:W3CDTF">2003-04-23T10:05:17Z</dcterms:created>
  <dcterms:modified xsi:type="dcterms:W3CDTF">2022-07-27T07:37:43Z</dcterms:modified>
</cp:coreProperties>
</file>